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workbookProtection lockStructure="1"/>
  <bookViews>
    <workbookView xWindow="0" yWindow="255" windowWidth="11880" windowHeight="6465"/>
  </bookViews>
  <sheets>
    <sheet name="COMERCIO EXTERIOR" sheetId="11" r:id="rId1"/>
    <sheet name="Tabla 6.1" sheetId="1" r:id="rId2"/>
    <sheet name="Tabla 6.2" sheetId="9" r:id="rId3"/>
  </sheets>
  <calcPr calcId="171027"/>
</workbook>
</file>

<file path=xl/calcChain.xml><?xml version="1.0" encoding="utf-8"?>
<calcChain xmlns="http://schemas.openxmlformats.org/spreadsheetml/2006/main">
  <c r="BC166" i="9" l="1"/>
  <c r="BB166" i="9"/>
  <c r="BA166" i="9"/>
  <c r="AZ166" i="9"/>
  <c r="BC162" i="9"/>
  <c r="BB162" i="9"/>
  <c r="BA162" i="9"/>
  <c r="AZ162" i="9"/>
  <c r="BC155" i="9"/>
  <c r="BB155" i="9"/>
  <c r="BA155" i="9"/>
  <c r="AZ155" i="9"/>
  <c r="BC151" i="9"/>
  <c r="BB151" i="9"/>
  <c r="BA151" i="9"/>
  <c r="AZ151" i="9"/>
  <c r="BC145" i="9"/>
  <c r="BB145" i="9"/>
  <c r="BA145" i="9"/>
  <c r="AZ145" i="9"/>
  <c r="BC138" i="9"/>
  <c r="BB138" i="9"/>
  <c r="BA138" i="9"/>
  <c r="AZ138" i="9"/>
  <c r="BC133" i="9"/>
  <c r="BB133" i="9"/>
  <c r="BA133" i="9"/>
  <c r="AZ133" i="9"/>
  <c r="BC119" i="9"/>
  <c r="BB119" i="9"/>
  <c r="BA119" i="9"/>
  <c r="AZ119" i="9"/>
  <c r="BC115" i="9"/>
  <c r="BB115" i="9"/>
  <c r="BA115" i="9"/>
  <c r="AZ115" i="9"/>
  <c r="BC109" i="9"/>
  <c r="BB109" i="9"/>
  <c r="BA109" i="9"/>
  <c r="AZ109" i="9"/>
  <c r="BC102" i="9"/>
  <c r="BB102" i="9"/>
  <c r="BA102" i="9"/>
  <c r="AZ102" i="9"/>
  <c r="BC85" i="9"/>
  <c r="BB85" i="9"/>
  <c r="BA85" i="9"/>
  <c r="AZ85" i="9"/>
  <c r="BC79" i="9"/>
  <c r="BB79" i="9"/>
  <c r="BA79" i="9"/>
  <c r="AZ79" i="9"/>
  <c r="BC73" i="9"/>
  <c r="BB73" i="9"/>
  <c r="BA73" i="9"/>
  <c r="AZ73" i="9"/>
  <c r="BC67" i="9"/>
  <c r="BB67" i="9"/>
  <c r="BA67" i="9"/>
  <c r="AZ67" i="9"/>
  <c r="BC62" i="9"/>
  <c r="BB62" i="9"/>
  <c r="BA62" i="9"/>
  <c r="AZ62" i="9"/>
  <c r="BC48" i="9"/>
  <c r="BB48" i="9"/>
  <c r="BA48" i="9"/>
  <c r="AZ48" i="9"/>
  <c r="BC42" i="9"/>
  <c r="BB42" i="9"/>
  <c r="BA42" i="9"/>
  <c r="AZ42" i="9"/>
  <c r="BC30" i="9"/>
  <c r="BB30" i="9"/>
  <c r="BA30" i="9"/>
  <c r="AZ30" i="9"/>
  <c r="BC26" i="9"/>
  <c r="BB26" i="9"/>
  <c r="BA26" i="9"/>
  <c r="AZ26" i="9"/>
  <c r="BC14" i="9"/>
  <c r="BB14" i="9"/>
  <c r="BA14" i="9"/>
  <c r="AZ14" i="9"/>
  <c r="AY164" i="1" l="1"/>
  <c r="AX164" i="1"/>
  <c r="AW164" i="1"/>
  <c r="AV164" i="1"/>
  <c r="AY160" i="1"/>
  <c r="AX160" i="1"/>
  <c r="AW160" i="1"/>
  <c r="AV160" i="1"/>
  <c r="AY153" i="1"/>
  <c r="AX153" i="1"/>
  <c r="AW153" i="1"/>
  <c r="AV153" i="1"/>
  <c r="AY149" i="1"/>
  <c r="AX149" i="1"/>
  <c r="AW149" i="1"/>
  <c r="AV149" i="1"/>
  <c r="AY143" i="1"/>
  <c r="AX143" i="1"/>
  <c r="AW143" i="1"/>
  <c r="AV143" i="1"/>
  <c r="AY136" i="1"/>
  <c r="AX136" i="1"/>
  <c r="AW136" i="1"/>
  <c r="AV136" i="1"/>
  <c r="AY131" i="1"/>
  <c r="AX131" i="1"/>
  <c r="AW131" i="1"/>
  <c r="AV131" i="1"/>
  <c r="AY117" i="1"/>
  <c r="AX117" i="1"/>
  <c r="AW117" i="1"/>
  <c r="AV117" i="1"/>
  <c r="AY113" i="1"/>
  <c r="AX113" i="1"/>
  <c r="AW113" i="1"/>
  <c r="AV113" i="1"/>
  <c r="AY107" i="1"/>
  <c r="AX107" i="1"/>
  <c r="AW107" i="1"/>
  <c r="AV107" i="1"/>
  <c r="AY100" i="1"/>
  <c r="AX100" i="1"/>
  <c r="AW100" i="1"/>
  <c r="AV100" i="1"/>
  <c r="AY83" i="1"/>
  <c r="AX83" i="1"/>
  <c r="AW83" i="1"/>
  <c r="AV83" i="1"/>
  <c r="AY77" i="1"/>
  <c r="AX77" i="1"/>
  <c r="AW77" i="1"/>
  <c r="AV77" i="1"/>
  <c r="AY71" i="1"/>
  <c r="AX71" i="1"/>
  <c r="AW71" i="1"/>
  <c r="AV71" i="1"/>
  <c r="AY65" i="1"/>
  <c r="AX65" i="1"/>
  <c r="AW65" i="1"/>
  <c r="AV65" i="1"/>
  <c r="AY60" i="1"/>
  <c r="AX60" i="1"/>
  <c r="AW60" i="1"/>
  <c r="AV60" i="1"/>
  <c r="AY47" i="1"/>
  <c r="AX47" i="1"/>
  <c r="AW47" i="1"/>
  <c r="AV47" i="1"/>
  <c r="AY42" i="1"/>
  <c r="AX42" i="1"/>
  <c r="AW42" i="1"/>
  <c r="AV42" i="1"/>
  <c r="AY30" i="1"/>
  <c r="AX30" i="1"/>
  <c r="AW30" i="1"/>
  <c r="AV30" i="1"/>
  <c r="AY26" i="1"/>
  <c r="AX26" i="1"/>
  <c r="AW26" i="1"/>
  <c r="AV26" i="1"/>
  <c r="AY14" i="1"/>
  <c r="AX14" i="1"/>
  <c r="AW14" i="1"/>
  <c r="AV14" i="1"/>
  <c r="AX166" i="9" l="1"/>
  <c r="AW166" i="9"/>
  <c r="AV166" i="9"/>
  <c r="AU166" i="9"/>
  <c r="AX162" i="9"/>
  <c r="AW162" i="9"/>
  <c r="AV162" i="9"/>
  <c r="AU162" i="9"/>
  <c r="AX155" i="9"/>
  <c r="AW155" i="9"/>
  <c r="AV155" i="9"/>
  <c r="AU155" i="9"/>
  <c r="AX151" i="9"/>
  <c r="AW151" i="9"/>
  <c r="AV151" i="9"/>
  <c r="AU151" i="9"/>
  <c r="AX145" i="9"/>
  <c r="AW145" i="9"/>
  <c r="AV145" i="9"/>
  <c r="AU145" i="9"/>
  <c r="AX138" i="9"/>
  <c r="AW138" i="9"/>
  <c r="AV138" i="9"/>
  <c r="AU138" i="9"/>
  <c r="AX133" i="9"/>
  <c r="AW133" i="9"/>
  <c r="AV133" i="9"/>
  <c r="AU133" i="9"/>
  <c r="AX119" i="9"/>
  <c r="AW119" i="9"/>
  <c r="AV119" i="9"/>
  <c r="AU119" i="9"/>
  <c r="AX115" i="9"/>
  <c r="AW115" i="9"/>
  <c r="AV115" i="9"/>
  <c r="AU115" i="9"/>
  <c r="AX109" i="9"/>
  <c r="AW109" i="9"/>
  <c r="AV109" i="9"/>
  <c r="AU109" i="9"/>
  <c r="AX102" i="9"/>
  <c r="AW102" i="9"/>
  <c r="AV102" i="9"/>
  <c r="AU102" i="9"/>
  <c r="AX85" i="9"/>
  <c r="AW85" i="9"/>
  <c r="AV85" i="9"/>
  <c r="AU85" i="9"/>
  <c r="AX79" i="9"/>
  <c r="AW79" i="9"/>
  <c r="AV79" i="9"/>
  <c r="AU79" i="9"/>
  <c r="AX73" i="9"/>
  <c r="AW73" i="9"/>
  <c r="AV73" i="9"/>
  <c r="AU73" i="9"/>
  <c r="AX67" i="9"/>
  <c r="AW67" i="9"/>
  <c r="AV67" i="9"/>
  <c r="AU67" i="9"/>
  <c r="AW62" i="9"/>
  <c r="AV62" i="9"/>
  <c r="AU62" i="9"/>
  <c r="AX62" i="9"/>
  <c r="AX48" i="9"/>
  <c r="AW48" i="9"/>
  <c r="AV48" i="9"/>
  <c r="AU48" i="9"/>
  <c r="AX42" i="9"/>
  <c r="AW42" i="9"/>
  <c r="AV42" i="9"/>
  <c r="AU42" i="9"/>
  <c r="AX30" i="9"/>
  <c r="AW30" i="9"/>
  <c r="AV30" i="9"/>
  <c r="AU30" i="9"/>
  <c r="AX26" i="9"/>
  <c r="AW26" i="9"/>
  <c r="AV26" i="9"/>
  <c r="AU26" i="9"/>
  <c r="AX14" i="9"/>
  <c r="AW14" i="9"/>
  <c r="AV14" i="9"/>
  <c r="AU14" i="9"/>
  <c r="AT164" i="1"/>
  <c r="AS164" i="1"/>
  <c r="AR164" i="1"/>
  <c r="AQ164" i="1"/>
  <c r="AT160" i="1"/>
  <c r="AS160" i="1"/>
  <c r="AR160" i="1"/>
  <c r="AQ160" i="1"/>
  <c r="AT153" i="1"/>
  <c r="AS153" i="1"/>
  <c r="AR153" i="1"/>
  <c r="AQ153" i="1"/>
  <c r="AT149" i="1"/>
  <c r="AS149" i="1"/>
  <c r="AR149" i="1"/>
  <c r="AQ149" i="1"/>
  <c r="AT143" i="1"/>
  <c r="AS143" i="1"/>
  <c r="AR143" i="1"/>
  <c r="AQ143" i="1"/>
  <c r="AT136" i="1"/>
  <c r="AS136" i="1"/>
  <c r="AR136" i="1"/>
  <c r="AQ136" i="1"/>
  <c r="AT131" i="1"/>
  <c r="AS131" i="1"/>
  <c r="AR131" i="1"/>
  <c r="AQ131" i="1"/>
  <c r="AT117" i="1"/>
  <c r="AS117" i="1"/>
  <c r="AR117" i="1"/>
  <c r="AQ117" i="1"/>
  <c r="AT113" i="1"/>
  <c r="AS113" i="1"/>
  <c r="AR113" i="1"/>
  <c r="AQ113" i="1"/>
  <c r="AT107" i="1"/>
  <c r="AS107" i="1"/>
  <c r="AR107" i="1"/>
  <c r="AQ107" i="1"/>
  <c r="AT100" i="1"/>
  <c r="AS100" i="1"/>
  <c r="AR100" i="1"/>
  <c r="AQ100" i="1"/>
  <c r="AT83" i="1"/>
  <c r="AS83" i="1"/>
  <c r="AR83" i="1"/>
  <c r="AQ83" i="1"/>
  <c r="AT77" i="1"/>
  <c r="AS77" i="1"/>
  <c r="AR77" i="1"/>
  <c r="AQ77" i="1"/>
  <c r="AT71" i="1"/>
  <c r="AS71" i="1"/>
  <c r="AR71" i="1"/>
  <c r="AQ71" i="1"/>
  <c r="AT65" i="1"/>
  <c r="AS65" i="1"/>
  <c r="AR65" i="1"/>
  <c r="AQ65" i="1"/>
  <c r="AT60" i="1"/>
  <c r="AS60" i="1"/>
  <c r="AR60" i="1"/>
  <c r="AQ60" i="1"/>
  <c r="AT47" i="1"/>
  <c r="AS47" i="1"/>
  <c r="AR47" i="1"/>
  <c r="AQ47" i="1"/>
  <c r="AT42" i="1"/>
  <c r="AS42" i="1"/>
  <c r="AR42" i="1"/>
  <c r="AQ42" i="1"/>
  <c r="AT30" i="1"/>
  <c r="AS30" i="1"/>
  <c r="AR30" i="1"/>
  <c r="AQ30" i="1"/>
  <c r="AT26" i="1"/>
  <c r="AS26" i="1"/>
  <c r="AR26" i="1"/>
  <c r="AQ26" i="1"/>
  <c r="AT14" i="1"/>
  <c r="AS14" i="1"/>
  <c r="AR14" i="1"/>
  <c r="AQ14" i="1"/>
  <c r="AR166" i="9"/>
  <c r="AQ166" i="9"/>
  <c r="AP166" i="9"/>
  <c r="AS166" i="9"/>
  <c r="AR162" i="9"/>
  <c r="AQ162" i="9"/>
  <c r="AP162" i="9"/>
  <c r="AS162" i="9"/>
  <c r="AR155" i="9"/>
  <c r="AQ155" i="9"/>
  <c r="AP155" i="9"/>
  <c r="AS155" i="9"/>
  <c r="AR151" i="9"/>
  <c r="AQ151" i="9"/>
  <c r="AP151" i="9"/>
  <c r="AS151" i="9"/>
  <c r="AR145" i="9"/>
  <c r="AQ145" i="9"/>
  <c r="AP145" i="9"/>
  <c r="AS145" i="9"/>
  <c r="AR138" i="9"/>
  <c r="AQ138" i="9"/>
  <c r="AP138" i="9"/>
  <c r="AS138" i="9"/>
  <c r="AR133" i="9"/>
  <c r="AQ133" i="9"/>
  <c r="AP133" i="9"/>
  <c r="AS133" i="9"/>
  <c r="AR119" i="9"/>
  <c r="AQ119" i="9"/>
  <c r="AP119" i="9"/>
  <c r="AS119" i="9"/>
  <c r="AR115" i="9"/>
  <c r="AQ115" i="9"/>
  <c r="AP115" i="9"/>
  <c r="AS115" i="9"/>
  <c r="AR109" i="9"/>
  <c r="AQ109" i="9"/>
  <c r="AP109" i="9"/>
  <c r="AS109" i="9"/>
  <c r="AR102" i="9"/>
  <c r="AQ102" i="9"/>
  <c r="AP102" i="9"/>
  <c r="AS102" i="9"/>
  <c r="AR85" i="9"/>
  <c r="AQ85" i="9"/>
  <c r="AP85" i="9"/>
  <c r="AS85" i="9"/>
  <c r="AR79" i="9"/>
  <c r="AQ79" i="9"/>
  <c r="AP79" i="9"/>
  <c r="AS79" i="9"/>
  <c r="AR73" i="9"/>
  <c r="AQ73" i="9"/>
  <c r="AP73" i="9"/>
  <c r="AS73" i="9"/>
  <c r="AR67" i="9"/>
  <c r="AQ67" i="9"/>
  <c r="AP67" i="9"/>
  <c r="AS67" i="9"/>
  <c r="AR62" i="9"/>
  <c r="AQ62" i="9"/>
  <c r="AP62" i="9"/>
  <c r="AS62" i="9"/>
  <c r="AR48" i="9"/>
  <c r="AQ48" i="9"/>
  <c r="AP48" i="9"/>
  <c r="AS48" i="9"/>
  <c r="AR42" i="9"/>
  <c r="AQ42" i="9"/>
  <c r="AP42" i="9"/>
  <c r="AS42" i="9"/>
  <c r="AR30" i="9"/>
  <c r="AQ30" i="9"/>
  <c r="AP30" i="9"/>
  <c r="AS30" i="9"/>
  <c r="AR26" i="9"/>
  <c r="AQ26" i="9"/>
  <c r="AP26" i="9"/>
  <c r="AS26" i="9"/>
  <c r="AR14" i="9"/>
  <c r="AQ14" i="9"/>
  <c r="AP14" i="9"/>
  <c r="AS14" i="9"/>
  <c r="AN164" i="1"/>
  <c r="AM164" i="1"/>
  <c r="AL164" i="1"/>
  <c r="AO164" i="1"/>
  <c r="AN160" i="1"/>
  <c r="AM160" i="1"/>
  <c r="AL160" i="1"/>
  <c r="AO160" i="1"/>
  <c r="AN153" i="1"/>
  <c r="AM153" i="1"/>
  <c r="AL153" i="1"/>
  <c r="AO153" i="1"/>
  <c r="AN149" i="1"/>
  <c r="AM149" i="1"/>
  <c r="AL149" i="1"/>
  <c r="AO149" i="1"/>
  <c r="AN143" i="1"/>
  <c r="AM143" i="1"/>
  <c r="AL143" i="1"/>
  <c r="AO143" i="1"/>
  <c r="AN136" i="1"/>
  <c r="AM136" i="1"/>
  <c r="AL136" i="1"/>
  <c r="AO136" i="1"/>
  <c r="AN131" i="1"/>
  <c r="AM131" i="1"/>
  <c r="AL131" i="1"/>
  <c r="AO131" i="1"/>
  <c r="AN117" i="1"/>
  <c r="AM117" i="1"/>
  <c r="AL117" i="1"/>
  <c r="AO117" i="1"/>
  <c r="AN113" i="1"/>
  <c r="AM113" i="1"/>
  <c r="AL113" i="1"/>
  <c r="AO113" i="1"/>
  <c r="AN107" i="1"/>
  <c r="AM107" i="1"/>
  <c r="AL107" i="1"/>
  <c r="AO107" i="1"/>
  <c r="AN100" i="1"/>
  <c r="AM100" i="1"/>
  <c r="AL100" i="1"/>
  <c r="AO100" i="1"/>
  <c r="AN83" i="1"/>
  <c r="AM83" i="1"/>
  <c r="AL83" i="1"/>
  <c r="AO83" i="1"/>
  <c r="AN77" i="1"/>
  <c r="AM77" i="1"/>
  <c r="AL77" i="1"/>
  <c r="AO77" i="1"/>
  <c r="AN71" i="1"/>
  <c r="AM71" i="1"/>
  <c r="AL71" i="1"/>
  <c r="AO71" i="1"/>
  <c r="AN65" i="1"/>
  <c r="AM65" i="1"/>
  <c r="AL65" i="1"/>
  <c r="AO65" i="1"/>
  <c r="AN60" i="1"/>
  <c r="AM60" i="1"/>
  <c r="AL60" i="1"/>
  <c r="AO60" i="1"/>
  <c r="AN47" i="1"/>
  <c r="AM47" i="1"/>
  <c r="AL47" i="1"/>
  <c r="AO47" i="1"/>
  <c r="AN42" i="1"/>
  <c r="AM42" i="1"/>
  <c r="AL42" i="1"/>
  <c r="AO42" i="1"/>
  <c r="AN30" i="1"/>
  <c r="AM30" i="1"/>
  <c r="AL30" i="1"/>
  <c r="AO30" i="1"/>
  <c r="AN26" i="1"/>
  <c r="AM26" i="1"/>
  <c r="AL26" i="1"/>
  <c r="AO26" i="1"/>
  <c r="AN14" i="1"/>
  <c r="AM14" i="1"/>
  <c r="AL14" i="1"/>
  <c r="AO14" i="1"/>
  <c r="AL62" i="9"/>
  <c r="AM62" i="9"/>
  <c r="AK62" i="9"/>
  <c r="AK48" i="9"/>
  <c r="AM48" i="9"/>
  <c r="AL48" i="9"/>
  <c r="AN166" i="9"/>
  <c r="AN162" i="9"/>
  <c r="AN155" i="9"/>
  <c r="AN151" i="9"/>
  <c r="AN145" i="9"/>
  <c r="AN138" i="9"/>
  <c r="AN119" i="9"/>
  <c r="AN109" i="9"/>
  <c r="AN102" i="9"/>
  <c r="AN79" i="9"/>
  <c r="AN50" i="9"/>
  <c r="AN62" i="9" s="1"/>
  <c r="AN48" i="9"/>
  <c r="AN42" i="9"/>
  <c r="AN30" i="9"/>
  <c r="AN26" i="9"/>
  <c r="AN14" i="9"/>
  <c r="AM166" i="9"/>
  <c r="AL166" i="9"/>
  <c r="AK166" i="9"/>
  <c r="AM162" i="9"/>
  <c r="AL162" i="9"/>
  <c r="AK162" i="9"/>
  <c r="AM155" i="9"/>
  <c r="AL155" i="9"/>
  <c r="AK155" i="9"/>
  <c r="AM151" i="9"/>
  <c r="AL151" i="9"/>
  <c r="AK151" i="9"/>
  <c r="AJ151" i="9"/>
  <c r="AM145" i="9"/>
  <c r="AL145" i="9"/>
  <c r="AK145" i="9"/>
  <c r="AM138" i="9"/>
  <c r="AL138" i="9"/>
  <c r="AK138" i="9"/>
  <c r="AM133" i="9"/>
  <c r="AL133" i="9"/>
  <c r="AK133" i="9"/>
  <c r="AM119" i="9"/>
  <c r="AL119" i="9"/>
  <c r="AK119" i="9"/>
  <c r="AJ119" i="9"/>
  <c r="AM115" i="9"/>
  <c r="AL115" i="9"/>
  <c r="AK115" i="9"/>
  <c r="AJ115" i="9"/>
  <c r="AM109" i="9"/>
  <c r="AL109" i="9"/>
  <c r="AK109" i="9"/>
  <c r="AJ109" i="9"/>
  <c r="AM102" i="9"/>
  <c r="AL102" i="9"/>
  <c r="AK102" i="9"/>
  <c r="AM85" i="9"/>
  <c r="AL85" i="9"/>
  <c r="AK85" i="9"/>
  <c r="AM79" i="9"/>
  <c r="AL79" i="9"/>
  <c r="AK79" i="9"/>
  <c r="AJ79" i="9"/>
  <c r="AM73" i="9"/>
  <c r="AL73" i="9"/>
  <c r="AK73" i="9"/>
  <c r="AJ73" i="9"/>
  <c r="AM67" i="9"/>
  <c r="AL67" i="9"/>
  <c r="AK67" i="9"/>
  <c r="AJ67" i="9"/>
  <c r="AJ48" i="9"/>
  <c r="AM42" i="9"/>
  <c r="AL42" i="9"/>
  <c r="AK42" i="9"/>
  <c r="AJ42" i="9"/>
  <c r="AM30" i="9"/>
  <c r="AL30" i="9"/>
  <c r="AK30" i="9"/>
  <c r="AM26" i="9"/>
  <c r="AL26" i="9"/>
  <c r="AK26" i="9"/>
  <c r="AM14" i="9"/>
  <c r="AL14" i="9"/>
  <c r="AK14" i="9"/>
  <c r="AJ164" i="1"/>
  <c r="AI164" i="1"/>
  <c r="AH164" i="1"/>
  <c r="AG164" i="1"/>
  <c r="AJ160" i="1"/>
  <c r="AI160" i="1"/>
  <c r="AH160" i="1"/>
  <c r="AG160" i="1"/>
  <c r="AJ153" i="1"/>
  <c r="AI153" i="1"/>
  <c r="AH153" i="1"/>
  <c r="AG153" i="1"/>
  <c r="AJ149" i="1"/>
  <c r="AI149" i="1"/>
  <c r="AH149" i="1"/>
  <c r="AG149" i="1"/>
  <c r="AF149" i="1"/>
  <c r="AJ143" i="1"/>
  <c r="AI143" i="1"/>
  <c r="AH143" i="1"/>
  <c r="AG143" i="1"/>
  <c r="AJ136" i="1"/>
  <c r="AI136" i="1"/>
  <c r="AH136" i="1"/>
  <c r="AG136" i="1"/>
  <c r="AJ131" i="1"/>
  <c r="AI131" i="1"/>
  <c r="AH131" i="1"/>
  <c r="AG131" i="1"/>
  <c r="AJ117" i="1"/>
  <c r="AI117" i="1"/>
  <c r="AH117" i="1"/>
  <c r="AG117" i="1"/>
  <c r="AF117" i="1"/>
  <c r="AJ113" i="1"/>
  <c r="AI113" i="1"/>
  <c r="AH113" i="1"/>
  <c r="AG113" i="1"/>
  <c r="AF113" i="1"/>
  <c r="AJ107" i="1"/>
  <c r="AI107" i="1"/>
  <c r="AH107" i="1"/>
  <c r="AG107" i="1"/>
  <c r="AF107" i="1"/>
  <c r="AJ100" i="1"/>
  <c r="AI100" i="1"/>
  <c r="AH100" i="1"/>
  <c r="AG100" i="1"/>
  <c r="AJ83" i="1"/>
  <c r="AI83" i="1"/>
  <c r="AH83" i="1"/>
  <c r="AG83" i="1"/>
  <c r="AJ77" i="1"/>
  <c r="AI77" i="1"/>
  <c r="AH77" i="1"/>
  <c r="AG77" i="1"/>
  <c r="AF77" i="1"/>
  <c r="AJ71" i="1"/>
  <c r="AI71" i="1"/>
  <c r="AH71" i="1"/>
  <c r="AG71" i="1"/>
  <c r="AF71" i="1"/>
  <c r="AJ65" i="1"/>
  <c r="AI65" i="1"/>
  <c r="AH65" i="1"/>
  <c r="AG65" i="1"/>
  <c r="AF65" i="1"/>
  <c r="AJ60" i="1"/>
  <c r="AI60" i="1"/>
  <c r="AH60" i="1"/>
  <c r="AG60" i="1"/>
  <c r="AJ47" i="1"/>
  <c r="AI47" i="1"/>
  <c r="AH47" i="1"/>
  <c r="AG47" i="1"/>
  <c r="AF47" i="1"/>
  <c r="AJ42" i="1"/>
  <c r="AI42" i="1"/>
  <c r="AH42" i="1"/>
  <c r="AG42" i="1"/>
  <c r="AF42" i="1"/>
  <c r="AJ30" i="1"/>
  <c r="AI30" i="1"/>
  <c r="AH30" i="1"/>
  <c r="AG30" i="1"/>
  <c r="AJ26" i="1"/>
  <c r="AI26" i="1"/>
  <c r="AH26" i="1"/>
  <c r="AG26" i="1"/>
  <c r="AJ14" i="1"/>
  <c r="AI14" i="1"/>
  <c r="AH14" i="1"/>
  <c r="AG14" i="1"/>
  <c r="AF14" i="1"/>
  <c r="AI166" i="9"/>
  <c r="AH166" i="9"/>
  <c r="AG166" i="9"/>
  <c r="AF166" i="9"/>
  <c r="AI162" i="9"/>
  <c r="AH162" i="9"/>
  <c r="AG162" i="9"/>
  <c r="AF162" i="9"/>
  <c r="AI155" i="9"/>
  <c r="AH155" i="9"/>
  <c r="AG155" i="9"/>
  <c r="AF155" i="9"/>
  <c r="AI151" i="9"/>
  <c r="AH151" i="9"/>
  <c r="AG151" i="9"/>
  <c r="AF151" i="9"/>
  <c r="AI145" i="9"/>
  <c r="AH145" i="9"/>
  <c r="AG145" i="9"/>
  <c r="AF145" i="9"/>
  <c r="AI138" i="9"/>
  <c r="AH138" i="9"/>
  <c r="AG138" i="9"/>
  <c r="AF138" i="9"/>
  <c r="AI133" i="9"/>
  <c r="AH133" i="9"/>
  <c r="AG133" i="9"/>
  <c r="AF133" i="9"/>
  <c r="AI119" i="9"/>
  <c r="AH119" i="9"/>
  <c r="AG119" i="9"/>
  <c r="AF119" i="9"/>
  <c r="AI115" i="9"/>
  <c r="AH115" i="9"/>
  <c r="AG115" i="9"/>
  <c r="AF115" i="9"/>
  <c r="AI109" i="9"/>
  <c r="AH109" i="9"/>
  <c r="AG109" i="9"/>
  <c r="AF109" i="9"/>
  <c r="AI102" i="9"/>
  <c r="AH102" i="9"/>
  <c r="AG102" i="9"/>
  <c r="AF102" i="9"/>
  <c r="AI85" i="9"/>
  <c r="AH85" i="9"/>
  <c r="AG85" i="9"/>
  <c r="AF85" i="9"/>
  <c r="AI79" i="9"/>
  <c r="AH79" i="9"/>
  <c r="AG79" i="9"/>
  <c r="AF79" i="9"/>
  <c r="AI73" i="9"/>
  <c r="AH73" i="9"/>
  <c r="AG73" i="9"/>
  <c r="AF73" i="9"/>
  <c r="AI67" i="9"/>
  <c r="AH67" i="9"/>
  <c r="AG67" i="9"/>
  <c r="AF67" i="9"/>
  <c r="AI62" i="9"/>
  <c r="AH62" i="9"/>
  <c r="AG62" i="9"/>
  <c r="AF62" i="9"/>
  <c r="AI48" i="9"/>
  <c r="AH48" i="9"/>
  <c r="AG48" i="9"/>
  <c r="AF48" i="9"/>
  <c r="AI30" i="9"/>
  <c r="AH30" i="9"/>
  <c r="AG30" i="9"/>
  <c r="AF30" i="9"/>
  <c r="AI26" i="9"/>
  <c r="AH26" i="9"/>
  <c r="AG26" i="9"/>
  <c r="AF26" i="9"/>
  <c r="AI14" i="9"/>
  <c r="AH14" i="9"/>
  <c r="AG14" i="9"/>
  <c r="AF14" i="9"/>
  <c r="AE164" i="1"/>
  <c r="AD164" i="1"/>
  <c r="AC164" i="1"/>
  <c r="AB164" i="1"/>
  <c r="AE160" i="1"/>
  <c r="AD160" i="1"/>
  <c r="AC160" i="1"/>
  <c r="AB160" i="1"/>
  <c r="AE153" i="1"/>
  <c r="AD153" i="1"/>
  <c r="AC153" i="1"/>
  <c r="AB153" i="1"/>
  <c r="AE149" i="1"/>
  <c r="AD149" i="1"/>
  <c r="AC149" i="1"/>
  <c r="AB149" i="1"/>
  <c r="AE143" i="1"/>
  <c r="AD143" i="1"/>
  <c r="AC143" i="1"/>
  <c r="AB143" i="1"/>
  <c r="AE136" i="1"/>
  <c r="AD136" i="1"/>
  <c r="AC136" i="1"/>
  <c r="AB136" i="1"/>
  <c r="AE131" i="1"/>
  <c r="AD131" i="1"/>
  <c r="AC131" i="1"/>
  <c r="AB131" i="1"/>
  <c r="AE117" i="1"/>
  <c r="AD117" i="1"/>
  <c r="AC117" i="1"/>
  <c r="AB117" i="1"/>
  <c r="AE113" i="1"/>
  <c r="AD113" i="1"/>
  <c r="AC113" i="1"/>
  <c r="AB113" i="1"/>
  <c r="AE107" i="1"/>
  <c r="AD107" i="1"/>
  <c r="AC107" i="1"/>
  <c r="AB107" i="1"/>
  <c r="AE100" i="1"/>
  <c r="AD100" i="1"/>
  <c r="AC100" i="1"/>
  <c r="AB100" i="1"/>
  <c r="AE83" i="1"/>
  <c r="AD83" i="1"/>
  <c r="AC83" i="1"/>
  <c r="AB83" i="1"/>
  <c r="AE77" i="1"/>
  <c r="AD77" i="1"/>
  <c r="AC77" i="1"/>
  <c r="AB77" i="1"/>
  <c r="AE71" i="1"/>
  <c r="AD71" i="1"/>
  <c r="AC71" i="1"/>
  <c r="AB71" i="1"/>
  <c r="AE65" i="1"/>
  <c r="AD65" i="1"/>
  <c r="AC65" i="1"/>
  <c r="AB65" i="1"/>
  <c r="AE60" i="1"/>
  <c r="AD60" i="1"/>
  <c r="AC60" i="1"/>
  <c r="AB60" i="1"/>
  <c r="AE47" i="1"/>
  <c r="AD47" i="1"/>
  <c r="AC47" i="1"/>
  <c r="AB47" i="1"/>
  <c r="AE42" i="1"/>
  <c r="AD42" i="1"/>
  <c r="AC42" i="1"/>
  <c r="AB42" i="1"/>
  <c r="AE30" i="1"/>
  <c r="AD30" i="1"/>
  <c r="AC30" i="1"/>
  <c r="AB30" i="1"/>
  <c r="AE26" i="1"/>
  <c r="AD26" i="1"/>
  <c r="AC26" i="1"/>
  <c r="AB26" i="1"/>
  <c r="AE14" i="1"/>
  <c r="AD14" i="1"/>
  <c r="AC14" i="1"/>
  <c r="AB14" i="1"/>
  <c r="AD151" i="9"/>
  <c r="AA151" i="9"/>
  <c r="AB151" i="9"/>
  <c r="AC151" i="9"/>
  <c r="AA155" i="9"/>
  <c r="AB155" i="9"/>
  <c r="AC155" i="9"/>
  <c r="AD155" i="9"/>
  <c r="AA162" i="9"/>
  <c r="AB162" i="9"/>
  <c r="AC162" i="9"/>
  <c r="AD162" i="9"/>
  <c r="AA166" i="9"/>
  <c r="AB166" i="9"/>
  <c r="AC166" i="9"/>
  <c r="AD166" i="9"/>
  <c r="AA145" i="9"/>
  <c r="AB145" i="9"/>
  <c r="AC145" i="9"/>
  <c r="AD145" i="9"/>
  <c r="AA138" i="9"/>
  <c r="AB138" i="9"/>
  <c r="AC138" i="9"/>
  <c r="AD138" i="9"/>
  <c r="AA133" i="9"/>
  <c r="AB133" i="9"/>
  <c r="AC133" i="9"/>
  <c r="AD133" i="9"/>
  <c r="AA119" i="9"/>
  <c r="AB119" i="9"/>
  <c r="AC119" i="9"/>
  <c r="AD119" i="9"/>
  <c r="AA115" i="9"/>
  <c r="AB115" i="9"/>
  <c r="AC115" i="9"/>
  <c r="AD115" i="9"/>
  <c r="AA109" i="9"/>
  <c r="AB109" i="9"/>
  <c r="AC109" i="9"/>
  <c r="AD109" i="9"/>
  <c r="AA102" i="9"/>
  <c r="AB102" i="9"/>
  <c r="AC102" i="9"/>
  <c r="AD102" i="9"/>
  <c r="AA85" i="9"/>
  <c r="AB85" i="9"/>
  <c r="AC85" i="9"/>
  <c r="AD85" i="9"/>
  <c r="AA79" i="9"/>
  <c r="AB79" i="9"/>
  <c r="AC79" i="9"/>
  <c r="AD79" i="9"/>
  <c r="AA67" i="9"/>
  <c r="AB67" i="9"/>
  <c r="AC67" i="9"/>
  <c r="AD67" i="9"/>
  <c r="AA73" i="9"/>
  <c r="AB73" i="9"/>
  <c r="AC73" i="9"/>
  <c r="AD73" i="9"/>
  <c r="AA14" i="9"/>
  <c r="AB14" i="9"/>
  <c r="AC14" i="9"/>
  <c r="AD14" i="9"/>
  <c r="AA26" i="9"/>
  <c r="AB26" i="9"/>
  <c r="AC26" i="9"/>
  <c r="AD26" i="9"/>
  <c r="AA48" i="9"/>
  <c r="AB48" i="9"/>
  <c r="AC48" i="9"/>
  <c r="AD48" i="9"/>
  <c r="AA62" i="9"/>
  <c r="AB62" i="9"/>
  <c r="AC62" i="9"/>
  <c r="AD62" i="9"/>
  <c r="Y166" i="9"/>
  <c r="X166" i="9"/>
  <c r="W166" i="9"/>
  <c r="V166" i="9"/>
  <c r="S166" i="9"/>
  <c r="R166" i="9"/>
  <c r="Q166" i="9"/>
  <c r="O166" i="9"/>
  <c r="N166" i="9"/>
  <c r="M166" i="9"/>
  <c r="L166" i="9"/>
  <c r="J166" i="9"/>
  <c r="I166" i="9"/>
  <c r="H166" i="9"/>
  <c r="G166" i="9"/>
  <c r="F166" i="9"/>
  <c r="E166" i="9"/>
  <c r="D166" i="9"/>
  <c r="C166" i="9"/>
  <c r="Y162" i="9"/>
  <c r="X162" i="9"/>
  <c r="W162" i="9"/>
  <c r="V162" i="9"/>
  <c r="S162" i="9"/>
  <c r="R162" i="9"/>
  <c r="Q162" i="9"/>
  <c r="O162" i="9"/>
  <c r="N162" i="9"/>
  <c r="M162" i="9"/>
  <c r="L162" i="9"/>
  <c r="J162" i="9"/>
  <c r="I162" i="9"/>
  <c r="H162" i="9"/>
  <c r="G162" i="9"/>
  <c r="F162" i="9"/>
  <c r="E162" i="9"/>
  <c r="D162" i="9"/>
  <c r="C162" i="9"/>
  <c r="Y155" i="9"/>
  <c r="X155" i="9"/>
  <c r="W155" i="9"/>
  <c r="V155" i="9"/>
  <c r="S155" i="9"/>
  <c r="R155" i="9"/>
  <c r="Q155" i="9"/>
  <c r="O155" i="9"/>
  <c r="N155" i="9"/>
  <c r="M155" i="9"/>
  <c r="L155" i="9"/>
  <c r="J155" i="9"/>
  <c r="I155" i="9"/>
  <c r="H155" i="9"/>
  <c r="G155" i="9"/>
  <c r="F155" i="9"/>
  <c r="E155" i="9"/>
  <c r="D155" i="9"/>
  <c r="C155" i="9"/>
  <c r="Y151" i="9"/>
  <c r="X151" i="9"/>
  <c r="W151" i="9"/>
  <c r="V151" i="9"/>
  <c r="S151" i="9"/>
  <c r="R151" i="9"/>
  <c r="Q151" i="9"/>
  <c r="O151" i="9"/>
  <c r="N151" i="9"/>
  <c r="M151" i="9"/>
  <c r="L151" i="9"/>
  <c r="J151" i="9"/>
  <c r="I151" i="9"/>
  <c r="H151" i="9"/>
  <c r="G151" i="9"/>
  <c r="F151" i="9"/>
  <c r="E151" i="9"/>
  <c r="D151" i="9"/>
  <c r="C151" i="9"/>
  <c r="Y145" i="9"/>
  <c r="X145" i="9"/>
  <c r="W145" i="9"/>
  <c r="V145" i="9"/>
  <c r="S145" i="9"/>
  <c r="R145" i="9"/>
  <c r="Q145" i="9"/>
  <c r="O145" i="9"/>
  <c r="N145" i="9"/>
  <c r="M145" i="9"/>
  <c r="L145" i="9"/>
  <c r="J145" i="9"/>
  <c r="I145" i="9"/>
  <c r="H145" i="9"/>
  <c r="G145" i="9"/>
  <c r="F145" i="9"/>
  <c r="E145" i="9"/>
  <c r="D145" i="9"/>
  <c r="C145" i="9"/>
  <c r="Y138" i="9"/>
  <c r="X138" i="9"/>
  <c r="W138" i="9"/>
  <c r="V138" i="9"/>
  <c r="S138" i="9"/>
  <c r="R138" i="9"/>
  <c r="Q138" i="9"/>
  <c r="O138" i="9"/>
  <c r="N138" i="9"/>
  <c r="M138" i="9"/>
  <c r="L138" i="9"/>
  <c r="J138" i="9"/>
  <c r="I138" i="9"/>
  <c r="H138" i="9"/>
  <c r="G138" i="9"/>
  <c r="F138" i="9"/>
  <c r="E138" i="9"/>
  <c r="D138" i="9"/>
  <c r="C138" i="9"/>
  <c r="Y133" i="9"/>
  <c r="X133" i="9"/>
  <c r="W133" i="9"/>
  <c r="V133" i="9"/>
  <c r="S133" i="9"/>
  <c r="R133" i="9"/>
  <c r="Q133" i="9"/>
  <c r="O133" i="9"/>
  <c r="N133" i="9"/>
  <c r="M133" i="9"/>
  <c r="L133" i="9"/>
  <c r="J133" i="9"/>
  <c r="I133" i="9"/>
  <c r="H133" i="9"/>
  <c r="G133" i="9"/>
  <c r="F133" i="9"/>
  <c r="E133" i="9"/>
  <c r="D133" i="9"/>
  <c r="C133" i="9"/>
  <c r="Y119" i="9"/>
  <c r="X119" i="9"/>
  <c r="W119" i="9"/>
  <c r="V119" i="9"/>
  <c r="S119" i="9"/>
  <c r="R119" i="9"/>
  <c r="Q119" i="9"/>
  <c r="O119" i="9"/>
  <c r="N119" i="9"/>
  <c r="M119" i="9"/>
  <c r="L119" i="9"/>
  <c r="J119" i="9"/>
  <c r="I119" i="9"/>
  <c r="H119" i="9"/>
  <c r="G119" i="9"/>
  <c r="F119" i="9"/>
  <c r="E119" i="9"/>
  <c r="D119" i="9"/>
  <c r="C119" i="9"/>
  <c r="Y115" i="9"/>
  <c r="X115" i="9"/>
  <c r="W115" i="9"/>
  <c r="V115" i="9"/>
  <c r="S115" i="9"/>
  <c r="R115" i="9"/>
  <c r="Q115" i="9"/>
  <c r="O115" i="9"/>
  <c r="N115" i="9"/>
  <c r="M115" i="9"/>
  <c r="L115" i="9"/>
  <c r="J115" i="9"/>
  <c r="I115" i="9"/>
  <c r="H115" i="9"/>
  <c r="G115" i="9"/>
  <c r="F115" i="9"/>
  <c r="E115" i="9"/>
  <c r="D115" i="9"/>
  <c r="C115" i="9"/>
  <c r="Y109" i="9"/>
  <c r="X109" i="9"/>
  <c r="W109" i="9"/>
  <c r="V109" i="9"/>
  <c r="S109" i="9"/>
  <c r="R109" i="9"/>
  <c r="Q109" i="9"/>
  <c r="O109" i="9"/>
  <c r="N109" i="9"/>
  <c r="M109" i="9"/>
  <c r="L109" i="9"/>
  <c r="J109" i="9"/>
  <c r="I109" i="9"/>
  <c r="H109" i="9"/>
  <c r="G109" i="9"/>
  <c r="F109" i="9"/>
  <c r="E109" i="9"/>
  <c r="D109" i="9"/>
  <c r="C109" i="9"/>
  <c r="Y102" i="9"/>
  <c r="X102" i="9"/>
  <c r="W102" i="9"/>
  <c r="V102" i="9"/>
  <c r="S102" i="9"/>
  <c r="R102" i="9"/>
  <c r="Q102" i="9"/>
  <c r="O102" i="9"/>
  <c r="N102" i="9"/>
  <c r="M102" i="9"/>
  <c r="L102" i="9"/>
  <c r="J102" i="9"/>
  <c r="I102" i="9"/>
  <c r="H102" i="9"/>
  <c r="G102" i="9"/>
  <c r="F102" i="9"/>
  <c r="E102" i="9"/>
  <c r="D102" i="9"/>
  <c r="C102" i="9"/>
  <c r="Y85" i="9"/>
  <c r="X85" i="9"/>
  <c r="W85" i="9"/>
  <c r="V85" i="9"/>
  <c r="S85" i="9"/>
  <c r="R85" i="9"/>
  <c r="Q85" i="9"/>
  <c r="O85" i="9"/>
  <c r="N85" i="9"/>
  <c r="M85" i="9"/>
  <c r="L85" i="9"/>
  <c r="J85" i="9"/>
  <c r="I85" i="9"/>
  <c r="H85" i="9"/>
  <c r="G85" i="9"/>
  <c r="F85" i="9"/>
  <c r="E85" i="9"/>
  <c r="D85" i="9"/>
  <c r="C85" i="9"/>
  <c r="Y79" i="9"/>
  <c r="X79" i="9"/>
  <c r="W79" i="9"/>
  <c r="V79" i="9"/>
  <c r="S79" i="9"/>
  <c r="R79" i="9"/>
  <c r="Q79" i="9"/>
  <c r="O79" i="9"/>
  <c r="N79" i="9"/>
  <c r="M79" i="9"/>
  <c r="L79" i="9"/>
  <c r="J79" i="9"/>
  <c r="I79" i="9"/>
  <c r="H79" i="9"/>
  <c r="G79" i="9"/>
  <c r="F79" i="9"/>
  <c r="E79" i="9"/>
  <c r="D79" i="9"/>
  <c r="C79" i="9"/>
  <c r="Y73" i="9"/>
  <c r="X73" i="9"/>
  <c r="W73" i="9"/>
  <c r="V73" i="9"/>
  <c r="S73" i="9"/>
  <c r="R73" i="9"/>
  <c r="Q73" i="9"/>
  <c r="O73" i="9"/>
  <c r="N73" i="9"/>
  <c r="M73" i="9"/>
  <c r="L73" i="9"/>
  <c r="J73" i="9"/>
  <c r="I73" i="9"/>
  <c r="H73" i="9"/>
  <c r="G73" i="9"/>
  <c r="F73" i="9"/>
  <c r="E73" i="9"/>
  <c r="D73" i="9"/>
  <c r="C73" i="9"/>
  <c r="Y67" i="9"/>
  <c r="X67" i="9"/>
  <c r="W67" i="9"/>
  <c r="V67" i="9"/>
  <c r="S67" i="9"/>
  <c r="R67" i="9"/>
  <c r="Q67" i="9"/>
  <c r="O67" i="9"/>
  <c r="N67" i="9"/>
  <c r="M67" i="9"/>
  <c r="L67" i="9"/>
  <c r="J67" i="9"/>
  <c r="I67" i="9"/>
  <c r="H67" i="9"/>
  <c r="G67" i="9"/>
  <c r="F67" i="9"/>
  <c r="E67" i="9"/>
  <c r="D67" i="9"/>
  <c r="C67" i="9"/>
  <c r="Y62" i="9"/>
  <c r="X62" i="9"/>
  <c r="W62" i="9"/>
  <c r="V62" i="9"/>
  <c r="S62" i="9"/>
  <c r="R62" i="9"/>
  <c r="Q62" i="9"/>
  <c r="O62" i="9"/>
  <c r="N62" i="9"/>
  <c r="M62" i="9"/>
  <c r="L62" i="9"/>
  <c r="J62" i="9"/>
  <c r="I62" i="9"/>
  <c r="H62" i="9"/>
  <c r="G62" i="9"/>
  <c r="F62" i="9"/>
  <c r="E62" i="9"/>
  <c r="D62" i="9"/>
  <c r="C62" i="9"/>
  <c r="Y48" i="9"/>
  <c r="X48" i="9"/>
  <c r="W48" i="9"/>
  <c r="V48" i="9"/>
  <c r="S48" i="9"/>
  <c r="R48" i="9"/>
  <c r="Q48" i="9"/>
  <c r="O48" i="9"/>
  <c r="N48" i="9"/>
  <c r="M48" i="9"/>
  <c r="L48" i="9"/>
  <c r="J48" i="9"/>
  <c r="I48" i="9"/>
  <c r="H48" i="9"/>
  <c r="G48" i="9"/>
  <c r="F48" i="9"/>
  <c r="E48" i="9"/>
  <c r="D48" i="9"/>
  <c r="C48" i="9"/>
  <c r="W42" i="9"/>
  <c r="V42" i="9"/>
  <c r="S42" i="9"/>
  <c r="R42" i="9"/>
  <c r="Q42" i="9"/>
  <c r="O42" i="9"/>
  <c r="N42" i="9"/>
  <c r="M42" i="9"/>
  <c r="L42" i="9"/>
  <c r="J42" i="9"/>
  <c r="I42" i="9"/>
  <c r="H42" i="9"/>
  <c r="G42" i="9"/>
  <c r="F42" i="9"/>
  <c r="E42" i="9"/>
  <c r="D42" i="9"/>
  <c r="C42" i="9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AD30" i="9"/>
  <c r="AC30" i="9"/>
  <c r="AB30" i="9"/>
  <c r="AA30" i="9"/>
  <c r="Y30" i="9"/>
  <c r="X30" i="9"/>
  <c r="W30" i="9"/>
  <c r="V30" i="9"/>
  <c r="S30" i="9"/>
  <c r="R30" i="9"/>
  <c r="Q30" i="9"/>
  <c r="O30" i="9"/>
  <c r="N30" i="9"/>
  <c r="M30" i="9"/>
  <c r="L30" i="9"/>
  <c r="J30" i="9"/>
  <c r="I30" i="9"/>
  <c r="H30" i="9"/>
  <c r="G30" i="9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C30" i="1"/>
  <c r="Y26" i="9"/>
  <c r="X26" i="9"/>
  <c r="W26" i="9"/>
  <c r="V26" i="9"/>
  <c r="S26" i="9"/>
  <c r="R26" i="9"/>
  <c r="Q26" i="9"/>
  <c r="O26" i="9"/>
  <c r="N26" i="9"/>
  <c r="M26" i="9"/>
  <c r="L26" i="9"/>
  <c r="J26" i="9"/>
  <c r="I26" i="9"/>
  <c r="H26" i="9"/>
  <c r="G26" i="9"/>
  <c r="F26" i="9"/>
  <c r="F30" i="9" s="1"/>
  <c r="E26" i="9"/>
  <c r="E30" i="9" s="1"/>
  <c r="D26" i="9"/>
  <c r="D30" i="9"/>
  <c r="C26" i="9"/>
  <c r="C30" i="9"/>
  <c r="Y14" i="9"/>
  <c r="X14" i="9"/>
  <c r="W14" i="9"/>
  <c r="V14" i="9"/>
  <c r="S14" i="9"/>
  <c r="R14" i="9"/>
  <c r="Q14" i="9"/>
  <c r="O14" i="9"/>
  <c r="N14" i="9"/>
  <c r="M14" i="9"/>
  <c r="L14" i="9"/>
  <c r="J14" i="9"/>
  <c r="I14" i="9"/>
  <c r="H14" i="9"/>
  <c r="G14" i="9"/>
  <c r="F14" i="9"/>
  <c r="E14" i="9"/>
  <c r="D14" i="9"/>
  <c r="C14" i="9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Y42" i="1"/>
  <c r="Z42" i="1"/>
  <c r="AA4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Z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C164" i="1"/>
  <c r="C160" i="1"/>
  <c r="C153" i="1"/>
  <c r="C149" i="1"/>
  <c r="C143" i="1"/>
  <c r="C136" i="1"/>
  <c r="C117" i="1"/>
  <c r="C131" i="1"/>
  <c r="C113" i="1"/>
  <c r="C100" i="1"/>
  <c r="C107" i="1"/>
  <c r="C83" i="1"/>
  <c r="C77" i="1"/>
  <c r="C71" i="1"/>
  <c r="C65" i="1"/>
  <c r="C60" i="1"/>
  <c r="C47" i="1"/>
  <c r="C26" i="1"/>
  <c r="C14" i="1"/>
  <c r="AN115" i="9"/>
  <c r="AN67" i="9"/>
  <c r="AN73" i="9"/>
  <c r="AN133" i="9"/>
  <c r="AN85" i="9"/>
</calcChain>
</file>

<file path=xl/sharedStrings.xml><?xml version="1.0" encoding="utf-8"?>
<sst xmlns="http://schemas.openxmlformats.org/spreadsheetml/2006/main" count="380" uniqueCount="138">
  <si>
    <t>Resto de España</t>
  </si>
  <si>
    <t>Resto del Mundo</t>
  </si>
  <si>
    <t>Total</t>
  </si>
  <si>
    <t>TOTAL</t>
  </si>
  <si>
    <t>Animales vivos</t>
  </si>
  <si>
    <t>Carne y despojos</t>
  </si>
  <si>
    <t>Pescados, crustáceos.</t>
  </si>
  <si>
    <t>Demás productos origen animal</t>
  </si>
  <si>
    <t>Plantas</t>
  </si>
  <si>
    <t>Legumbres y hortalizas</t>
  </si>
  <si>
    <t>Frutos comestibles</t>
  </si>
  <si>
    <t>Cereales</t>
  </si>
  <si>
    <t>Malta, almidón, fecula</t>
  </si>
  <si>
    <t>Semillas y frutos diversos, paja, forrajes</t>
  </si>
  <si>
    <t>Café, té, especias</t>
  </si>
  <si>
    <t>Sección 02 productos del reino vegetal</t>
  </si>
  <si>
    <t>Gomas, resinas, jugos, extractos</t>
  </si>
  <si>
    <t>materias trenzables y resto prod. vegetales</t>
  </si>
  <si>
    <t>Sección 03 Grasas y aceites (animal y vegetal)</t>
  </si>
  <si>
    <t>Grasas y aceites</t>
  </si>
  <si>
    <t>Sección 04 Prod. Industria alimentaria</t>
  </si>
  <si>
    <t>Preparaciones de carne, pescados...</t>
  </si>
  <si>
    <t>Azucares, confitería</t>
  </si>
  <si>
    <t>Cacao y preparaciones</t>
  </si>
  <si>
    <t>Preparac.con cereales, harina,leche..., prod. De pastelería</t>
  </si>
  <si>
    <t>Preparac. legumbres, hortalizas, frutos</t>
  </si>
  <si>
    <t>Preparac. Diversas</t>
  </si>
  <si>
    <t>Alcohol, vinagre</t>
  </si>
  <si>
    <t>Desperdicios, prepar. Para animales</t>
  </si>
  <si>
    <t>Tabaco</t>
  </si>
  <si>
    <t>Sal, Azufre, yeso, cemento, piedras..</t>
  </si>
  <si>
    <t>Minerales, cenizas</t>
  </si>
  <si>
    <t>Combustibles, aceites y ceras minerales</t>
  </si>
  <si>
    <t>Sección 05 Prod. Minerales</t>
  </si>
  <si>
    <t>Sección 06 Prod. Ind. Química y conexas</t>
  </si>
  <si>
    <t>Prod. quim. inorganicos, compuestos. org. e inorg. de met. Preciosos</t>
  </si>
  <si>
    <t>Prod. Quim. Orgánicos</t>
  </si>
  <si>
    <t>Prod. Farmaceúticos</t>
  </si>
  <si>
    <t>Abonos</t>
  </si>
  <si>
    <t>Extractos, pigmentos, pinturas, tintas</t>
  </si>
  <si>
    <t>Aceites, preparac. de perfumería y cosmética</t>
  </si>
  <si>
    <t>Jabones, ceras, velas, prod. de limpieza</t>
  </si>
  <si>
    <t>Prod. a base de almidón o fecula, colas,enzimas</t>
  </si>
  <si>
    <t>Pólvora, explos.,cerillas</t>
  </si>
  <si>
    <t>Prod. fotográf. y cinematógraf.</t>
  </si>
  <si>
    <t>Prod. Quim. Diversos</t>
  </si>
  <si>
    <t>Sección 07 Materias plásticas, caucho</t>
  </si>
  <si>
    <t>Mat. plásticas y sus manufacturas</t>
  </si>
  <si>
    <t>Caucho y sus manufacturas</t>
  </si>
  <si>
    <t>Cuero, art. de viaje, bolsos...</t>
  </si>
  <si>
    <t>Art. de peletería</t>
  </si>
  <si>
    <t>Sección 08 Piel, cuero, papelería</t>
  </si>
  <si>
    <t>Pieles (exc. peletería) y cuero</t>
  </si>
  <si>
    <t>Sección 09 Madera y corcho</t>
  </si>
  <si>
    <t>Corcho y manuf.</t>
  </si>
  <si>
    <t>Madera, carbón vegetal y manuf. de madera</t>
  </si>
  <si>
    <t>Espartería, cestería</t>
  </si>
  <si>
    <t>Sección 10 Pastas de madera, papel y cartón</t>
  </si>
  <si>
    <t>Pasta de madera, desperdicios de papel o cartón</t>
  </si>
  <si>
    <t>Papel, cartón y sus manufacturas</t>
  </si>
  <si>
    <t>Productos editoriales</t>
  </si>
  <si>
    <t>Seda</t>
  </si>
  <si>
    <t>Lana, pelo, crin</t>
  </si>
  <si>
    <t>Algodón</t>
  </si>
  <si>
    <t>Demás textiles vegetales</t>
  </si>
  <si>
    <t>Filamentos</t>
  </si>
  <si>
    <t>Fibras sintéticas</t>
  </si>
  <si>
    <t>Guata, fieltro, cuerdas..</t>
  </si>
  <si>
    <t>Alfombras y revestim. para el suelo</t>
  </si>
  <si>
    <t>Tejidos espec., encajes, bordados...</t>
  </si>
  <si>
    <t>Tejidos impregnados...</t>
  </si>
  <si>
    <t>Tejidos de punto</t>
  </si>
  <si>
    <t>Prendas de punto</t>
  </si>
  <si>
    <t>Prendas, excepto de las de punto</t>
  </si>
  <si>
    <t>demás artículos confeccionados</t>
  </si>
  <si>
    <t>Calzado</t>
  </si>
  <si>
    <t>Sección 12 Calzado, sombrería, paraguas</t>
  </si>
  <si>
    <t>Sombrerería</t>
  </si>
  <si>
    <t>Paraguas, bastones..</t>
  </si>
  <si>
    <t>Plumas, flores artific..</t>
  </si>
  <si>
    <t>Manuf. de piedra, yeso, cemento...</t>
  </si>
  <si>
    <t>Productos cerámicos</t>
  </si>
  <si>
    <t>Vidrio</t>
  </si>
  <si>
    <t>Sección 13 Manuf. de piedra, vidrio, cerámica</t>
  </si>
  <si>
    <t>Sección 14 Perlas, piedras, metales preciosos</t>
  </si>
  <si>
    <t>Perlas, piedras, metales preciosos</t>
  </si>
  <si>
    <t>Sección 15 Metales comunes y manuf.</t>
  </si>
  <si>
    <t>Fundic.hierro y acero..</t>
  </si>
  <si>
    <t>Manuf. De fundic., hierro y acero</t>
  </si>
  <si>
    <t>Niquel</t>
  </si>
  <si>
    <t>Aluminio</t>
  </si>
  <si>
    <t>Cobre</t>
  </si>
  <si>
    <t>Plomo</t>
  </si>
  <si>
    <t>Cinc</t>
  </si>
  <si>
    <t>Estaño</t>
  </si>
  <si>
    <t>Resto de metales comunes, `cermets</t>
  </si>
  <si>
    <t>Cuchillería y cubiertos de metales comunes</t>
  </si>
  <si>
    <t>Manuf. metales comunes</t>
  </si>
  <si>
    <t>Sección 16 Máquinas y aparejos, material eléctrico</t>
  </si>
  <si>
    <t>Calderas, máquinas..</t>
  </si>
  <si>
    <t>Material eléctrico, aparatos de sonido, vídeos...</t>
  </si>
  <si>
    <t>Aparatos de señalizac.</t>
  </si>
  <si>
    <t>Vehículos, tractores...</t>
  </si>
  <si>
    <t>Naveg. aerea y espacial</t>
  </si>
  <si>
    <t>Naveg. marít. y fluvial</t>
  </si>
  <si>
    <t>Sección 17 Material de transporte (vehiculos)</t>
  </si>
  <si>
    <t>Instrum. de óptica, foto u cinematografía, quirúrgicos...</t>
  </si>
  <si>
    <t>Sección 18 Instrumentos y aparejos de óptica</t>
  </si>
  <si>
    <t>Relojería</t>
  </si>
  <si>
    <t>Instrumentos musicales</t>
  </si>
  <si>
    <t>Sección 19 Armas y municiones</t>
  </si>
  <si>
    <t>Armas y  municiones</t>
  </si>
  <si>
    <t>Sección 20 Objetos de arte, mercanc. y prod. Diversos</t>
  </si>
  <si>
    <t>Muebles, letreros...</t>
  </si>
  <si>
    <t>Juguetes, juegos...</t>
  </si>
  <si>
    <t>Manuf. Diversas</t>
  </si>
  <si>
    <t>Objetos de arte</t>
  </si>
  <si>
    <t>Sección 21 Codificaciones especiales</t>
  </si>
  <si>
    <t>Codificaciones espec.</t>
  </si>
  <si>
    <t>Resto de metales comunes, `cermets`</t>
  </si>
  <si>
    <t>Sección 01 animales vivos y productos reino animal</t>
  </si>
  <si>
    <t>Sección11 Materias textiles y manufacturas</t>
  </si>
  <si>
    <t>Sección 11  Materias textiles y manufacturas</t>
  </si>
  <si>
    <t>Leche y prod. lácteos, miel, otros prod. origen animal</t>
  </si>
  <si>
    <t>Materias trenzables y resto prod. vegetales</t>
  </si>
  <si>
    <t xml:space="preserve">TOTAL IMPORTACIONES </t>
  </si>
  <si>
    <t>TOTAL EXPORTACIONES</t>
  </si>
  <si>
    <t>Resto UE</t>
  </si>
  <si>
    <t>6. COMERCIO EXTERIOR</t>
  </si>
  <si>
    <t>6.1</t>
  </si>
  <si>
    <t>6.2</t>
  </si>
  <si>
    <t>Índice</t>
  </si>
  <si>
    <t>ELABORACIÓN: CONFEDERACIÓN CANARIA DE EMPRESARIOS.</t>
  </si>
  <si>
    <t>Secciones y Capítulos</t>
  </si>
  <si>
    <t>Secciones y Capitulos</t>
  </si>
  <si>
    <t>FUENTE: MINISTERIO DE ECONOMÍA Y COMPETITIVIDAD. DATACOMEX, GOBIERNO DE CANARIAS, ISTAC</t>
  </si>
  <si>
    <t>IMPORTACIONES CANARIAS. 2007-2016 (miles de euros corrientes)</t>
  </si>
  <si>
    <t>EXPORTACIONES CANARIAS. 2007-2016 (miles de euros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</si>
</sst>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s_-;\-* #,##0\ _P_t_s_-;_-* &quot;-&quot;\ _P_t_s_-;_-@_-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u/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u/>
      <sz val="10"/>
      <name val="Tahoma"/>
      <family val="2"/>
    </font>
    <font>
      <b/>
      <sz val="16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name val="Tahoma"/>
      <family val="2"/>
    </font>
    <font>
      <b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5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10" fontId="15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 wrapText="1"/>
    </xf>
    <xf numFmtId="10" fontId="15" fillId="2" borderId="0" xfId="3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wrapText="1"/>
    </xf>
    <xf numFmtId="0" fontId="19" fillId="2" borderId="1" xfId="0" applyFont="1" applyFill="1" applyBorder="1" applyAlignment="1">
      <alignment horizontal="left" vertical="center"/>
    </xf>
    <xf numFmtId="3" fontId="18" fillId="2" borderId="1" xfId="3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/>
    </xf>
    <xf numFmtId="10" fontId="18" fillId="2" borderId="0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right" vertical="center"/>
    </xf>
    <xf numFmtId="164" fontId="15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right" vertical="center"/>
    </xf>
    <xf numFmtId="4" fontId="21" fillId="2" borderId="0" xfId="0" applyNumberFormat="1" applyFont="1" applyFill="1" applyBorder="1" applyAlignment="1"/>
    <xf numFmtId="0" fontId="0" fillId="2" borderId="0" xfId="0" applyFill="1" applyBorder="1"/>
    <xf numFmtId="0" fontId="21" fillId="2" borderId="0" xfId="0" applyNumberFormat="1" applyFont="1" applyFill="1" applyBorder="1" applyAlignment="1"/>
    <xf numFmtId="1" fontId="15" fillId="2" borderId="0" xfId="0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 vertical="center"/>
    </xf>
    <xf numFmtId="0" fontId="22" fillId="2" borderId="0" xfId="1" applyFont="1" applyFill="1" applyAlignment="1" applyProtection="1">
      <alignment horizontal="left"/>
    </xf>
    <xf numFmtId="0" fontId="18" fillId="2" borderId="0" xfId="0" applyFont="1" applyFill="1"/>
    <xf numFmtId="0" fontId="25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left" wrapText="1"/>
    </xf>
    <xf numFmtId="0" fontId="23" fillId="3" borderId="0" xfId="0" applyFont="1" applyFill="1" applyBorder="1" applyAlignment="1">
      <alignment horizontal="center" vertical="center"/>
    </xf>
    <xf numFmtId="0" fontId="22" fillId="2" borderId="0" xfId="1" applyFont="1" applyFill="1" applyAlignment="1" applyProtection="1">
      <alignment horizontal="left"/>
    </xf>
    <xf numFmtId="0" fontId="18" fillId="2" borderId="4" xfId="0" applyFont="1" applyFill="1" applyBorder="1" applyAlignment="1">
      <alignment horizontal="center" vertical="center"/>
    </xf>
    <xf numFmtId="0" fontId="17" fillId="3" borderId="0" xfId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26" fillId="2" borderId="0" xfId="0" applyFont="1" applyFill="1"/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/>
  </sheetViews>
  <sheetFormatPr baseColWidth="10" defaultRowHeight="15.75" x14ac:dyDescent="0.25"/>
  <cols>
    <col min="1" max="2" width="11.42578125" style="1"/>
    <col min="3" max="3" width="5.140625" style="13" customWidth="1"/>
    <col min="4" max="16384" width="11.42578125" style="1"/>
  </cols>
  <sheetData>
    <row r="2" spans="1:12" ht="15" customHeight="1" x14ac:dyDescent="0.2">
      <c r="B2" s="64" t="s">
        <v>128</v>
      </c>
      <c r="C2" s="64"/>
      <c r="D2" s="64"/>
      <c r="E2" s="64"/>
      <c r="F2" s="64"/>
      <c r="G2" s="64"/>
      <c r="H2" s="64"/>
      <c r="I2" s="64"/>
      <c r="J2" s="64"/>
      <c r="K2" s="64"/>
    </row>
    <row r="3" spans="1:12" ht="15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2" ht="9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22.5" customHeight="1" x14ac:dyDescent="0.25">
      <c r="A5" s="3"/>
      <c r="B5" s="4"/>
      <c r="C5" s="5"/>
      <c r="D5" s="6"/>
      <c r="E5" s="7"/>
      <c r="F5" s="7"/>
      <c r="G5" s="7"/>
      <c r="H5" s="7"/>
      <c r="I5" s="7"/>
      <c r="J5" s="7"/>
      <c r="K5" s="7"/>
      <c r="L5" s="8"/>
    </row>
    <row r="6" spans="1:12" x14ac:dyDescent="0.25">
      <c r="A6" s="3"/>
      <c r="B6" s="4"/>
      <c r="C6" s="5"/>
      <c r="D6" s="65" t="s">
        <v>136</v>
      </c>
      <c r="E6" s="65"/>
      <c r="F6" s="65"/>
      <c r="G6" s="65"/>
      <c r="H6" s="65"/>
      <c r="I6" s="65"/>
      <c r="J6" s="60"/>
      <c r="K6" s="7"/>
      <c r="L6" s="8"/>
    </row>
    <row r="7" spans="1:12" ht="15" x14ac:dyDescent="0.2">
      <c r="A7" s="3"/>
      <c r="B7" s="5"/>
      <c r="C7" s="69" t="s">
        <v>129</v>
      </c>
      <c r="D7" s="65"/>
      <c r="E7" s="65"/>
      <c r="F7" s="65"/>
      <c r="G7" s="65"/>
      <c r="H7" s="65"/>
      <c r="I7" s="65"/>
      <c r="J7" s="59"/>
      <c r="K7" s="9"/>
      <c r="L7" s="10"/>
    </row>
    <row r="8" spans="1:12" ht="15" x14ac:dyDescent="0.2">
      <c r="A8" s="3"/>
      <c r="B8" s="5"/>
      <c r="C8" s="69" t="s">
        <v>130</v>
      </c>
      <c r="D8" s="65" t="s">
        <v>137</v>
      </c>
      <c r="E8" s="65"/>
      <c r="F8" s="65"/>
      <c r="G8" s="65"/>
      <c r="H8" s="65"/>
      <c r="I8" s="65"/>
      <c r="J8" s="65"/>
      <c r="K8" s="7"/>
      <c r="L8" s="10"/>
    </row>
    <row r="9" spans="1:12" ht="15" x14ac:dyDescent="0.2">
      <c r="A9" s="3"/>
      <c r="B9" s="5"/>
      <c r="C9" s="5"/>
      <c r="D9" s="7"/>
      <c r="E9" s="7"/>
      <c r="F9" s="7"/>
      <c r="G9" s="7"/>
      <c r="H9" s="7"/>
      <c r="I9" s="7"/>
      <c r="J9" s="7"/>
      <c r="K9" s="7"/>
      <c r="L9" s="10"/>
    </row>
    <row r="10" spans="1:12" ht="18.75" x14ac:dyDescent="0.25">
      <c r="A10" s="3"/>
      <c r="B10" s="5"/>
      <c r="C10" s="11"/>
      <c r="D10" s="11"/>
      <c r="E10" s="11"/>
      <c r="F10" s="11"/>
      <c r="G10" s="8"/>
      <c r="H10" s="8"/>
      <c r="I10" s="8"/>
      <c r="J10" s="8"/>
      <c r="K10" s="8"/>
      <c r="L10" s="12"/>
    </row>
    <row r="11" spans="1:12" x14ac:dyDescent="0.25">
      <c r="A11" s="3"/>
      <c r="B11" s="8"/>
      <c r="L11" s="8"/>
    </row>
    <row r="12" spans="1:12" ht="18" x14ac:dyDescent="0.25">
      <c r="A12" s="3"/>
      <c r="B12" s="63" t="s">
        <v>135</v>
      </c>
      <c r="C12" s="63"/>
      <c r="D12" s="63"/>
      <c r="E12" s="63"/>
      <c r="F12" s="63"/>
      <c r="G12" s="63"/>
      <c r="H12" s="63"/>
      <c r="I12" s="63"/>
      <c r="J12" s="63"/>
      <c r="L12" s="8"/>
    </row>
    <row r="13" spans="1:12" ht="18" x14ac:dyDescent="0.25">
      <c r="A13" s="3"/>
      <c r="B13" s="63" t="s">
        <v>132</v>
      </c>
      <c r="C13" s="63"/>
      <c r="D13" s="63"/>
      <c r="E13" s="63"/>
      <c r="F13" s="63"/>
      <c r="G13" s="63"/>
      <c r="H13" s="63"/>
      <c r="I13" s="63"/>
      <c r="J13" s="61"/>
      <c r="L13" s="8"/>
    </row>
    <row r="14" spans="1:12" ht="22.5" customHeight="1" x14ac:dyDescent="0.25">
      <c r="A14" s="3"/>
      <c r="L14" s="14"/>
    </row>
    <row r="15" spans="1:12" x14ac:dyDescent="0.25">
      <c r="A15" s="3"/>
      <c r="L15" s="15"/>
    </row>
    <row r="16" spans="1:12" x14ac:dyDescent="0.25">
      <c r="A16" s="3"/>
      <c r="L16" s="15"/>
    </row>
    <row r="17" spans="1:12" x14ac:dyDescent="0.25">
      <c r="A17" s="3"/>
      <c r="L17" s="15"/>
    </row>
    <row r="18" spans="1:12" x14ac:dyDescent="0.25">
      <c r="A18" s="3"/>
    </row>
    <row r="19" spans="1:12" x14ac:dyDescent="0.25">
      <c r="A19" s="3"/>
    </row>
    <row r="20" spans="1:12" ht="22.5" customHeight="1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ht="12" customHeight="1" x14ac:dyDescent="0.25">
      <c r="A24" s="3"/>
    </row>
    <row r="25" spans="1:12" ht="12" customHeight="1" x14ac:dyDescent="0.25">
      <c r="A25" s="3"/>
    </row>
  </sheetData>
  <mergeCells count="5">
    <mergeCell ref="B12:J12"/>
    <mergeCell ref="B13:I13"/>
    <mergeCell ref="B2:K3"/>
    <mergeCell ref="D6:I7"/>
    <mergeCell ref="D8:J8"/>
  </mergeCells>
  <phoneticPr fontId="4" type="noConversion"/>
  <hyperlinks>
    <hyperlink ref="D6" location="'Tabla 3.1'!A1" display="PRINCIPALES RESULTADOS EN PROVINCIAS CANARIAS 1999-2003"/>
    <hyperlink ref="D8" location="'Tabla 3.2'!A1" display="TASA DE ACTIVIDAD, OCUPACIÓN Y PARO EN PROVINCIAS CANARIAS 1999-2003"/>
    <hyperlink ref="D8:J8" location="'Tabla 6.2'!A1" display="EXPORTACIONES CANARIAS. 2003-2004"/>
    <hyperlink ref="D6:I7" location="'Tabla 6.1'!A1" display="IMPORTACIONES CANARIAS. 2003-2004"/>
  </hyperlinks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65"/>
  <sheetViews>
    <sheetView zoomScaleNormal="100" workbookViewId="0">
      <selection activeCell="B1" sqref="B1:B2"/>
    </sheetView>
  </sheetViews>
  <sheetFormatPr baseColWidth="10" defaultRowHeight="12.95" customHeight="1" x14ac:dyDescent="0.2"/>
  <cols>
    <col min="1" max="1" width="4.7109375" style="16" customWidth="1"/>
    <col min="2" max="2" width="54.7109375" style="17" customWidth="1"/>
    <col min="3" max="6" width="12.85546875" style="18" customWidth="1"/>
    <col min="7" max="7" width="1.5703125" style="18" customWidth="1"/>
    <col min="8" max="11" width="12.85546875" style="18" customWidth="1"/>
    <col min="12" max="12" width="1.5703125" style="18" customWidth="1"/>
    <col min="13" max="16" width="12.85546875" style="18" customWidth="1"/>
    <col min="17" max="17" width="1.5703125" style="18" customWidth="1"/>
    <col min="18" max="21" width="12.85546875" style="18" customWidth="1"/>
    <col min="22" max="22" width="1.5703125" style="18" customWidth="1"/>
    <col min="23" max="26" width="12.85546875" style="18" customWidth="1"/>
    <col min="27" max="27" width="1.5703125" style="18" customWidth="1"/>
    <col min="28" max="31" width="12.85546875" style="18" customWidth="1"/>
    <col min="32" max="32" width="1.5703125" style="18" customWidth="1"/>
    <col min="33" max="36" width="12.85546875" style="18" customWidth="1"/>
    <col min="37" max="37" width="1.140625" style="16" customWidth="1"/>
    <col min="38" max="41" width="12.85546875" style="18" customWidth="1"/>
    <col min="42" max="42" width="1" style="18" customWidth="1"/>
    <col min="43" max="46" width="12.85546875" style="18" customWidth="1"/>
    <col min="47" max="47" width="1" style="18" customWidth="1"/>
    <col min="48" max="51" width="12.85546875" style="18" customWidth="1"/>
    <col min="52" max="16384" width="11.42578125" style="16"/>
  </cols>
  <sheetData>
    <row r="1" spans="1:103" ht="12.95" customHeight="1" x14ac:dyDescent="0.2">
      <c r="B1" s="67" t="s">
        <v>131</v>
      </c>
    </row>
    <row r="2" spans="1:103" ht="12.95" customHeight="1" x14ac:dyDescent="0.2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62"/>
      <c r="AV2" s="62"/>
      <c r="AW2" s="62"/>
      <c r="AX2" s="62"/>
      <c r="AY2" s="62"/>
    </row>
    <row r="3" spans="1:103" ht="12.95" customHeight="1" thickBot="1" x14ac:dyDescent="0.25">
      <c r="B3" s="20"/>
      <c r="C3" s="21"/>
      <c r="D3" s="21"/>
      <c r="E3" s="21"/>
      <c r="F3" s="21"/>
      <c r="G3" s="19"/>
      <c r="H3" s="21"/>
      <c r="I3" s="21"/>
      <c r="J3" s="21"/>
      <c r="K3" s="21"/>
      <c r="L3" s="19"/>
      <c r="M3" s="21"/>
      <c r="N3" s="21"/>
      <c r="O3" s="21"/>
      <c r="P3" s="21"/>
      <c r="R3" s="21"/>
      <c r="S3" s="21"/>
      <c r="T3" s="21"/>
      <c r="U3" s="21"/>
      <c r="W3" s="21"/>
      <c r="X3" s="21"/>
      <c r="Y3" s="21"/>
      <c r="Z3" s="21"/>
      <c r="AB3" s="21"/>
      <c r="AC3" s="21"/>
      <c r="AD3" s="21"/>
      <c r="AE3" s="21"/>
      <c r="AG3" s="21"/>
      <c r="AH3" s="21"/>
      <c r="AI3" s="21"/>
      <c r="AJ3" s="21"/>
      <c r="AL3" s="21"/>
      <c r="AM3" s="21"/>
      <c r="AN3" s="21"/>
      <c r="AO3" s="21"/>
      <c r="AP3" s="19"/>
      <c r="AQ3" s="21"/>
      <c r="AR3" s="21"/>
      <c r="AS3" s="21"/>
      <c r="AT3" s="21"/>
      <c r="AU3" s="62"/>
      <c r="AV3" s="21"/>
      <c r="AW3" s="21"/>
      <c r="AX3" s="21"/>
      <c r="AY3" s="21"/>
    </row>
    <row r="4" spans="1:103" ht="12.95" customHeight="1" x14ac:dyDescent="0.2">
      <c r="C4" s="66">
        <v>2007</v>
      </c>
      <c r="D4" s="66"/>
      <c r="E4" s="66"/>
      <c r="F4" s="66"/>
      <c r="G4" s="22"/>
      <c r="H4" s="66">
        <v>2008</v>
      </c>
      <c r="I4" s="66"/>
      <c r="J4" s="66"/>
      <c r="K4" s="66"/>
      <c r="L4" s="22"/>
      <c r="M4" s="66">
        <v>2009</v>
      </c>
      <c r="N4" s="66"/>
      <c r="O4" s="66"/>
      <c r="P4" s="66"/>
      <c r="Q4" s="23"/>
      <c r="R4" s="66">
        <v>2010</v>
      </c>
      <c r="S4" s="66"/>
      <c r="T4" s="66"/>
      <c r="U4" s="66"/>
      <c r="V4" s="23"/>
      <c r="W4" s="66">
        <v>2011</v>
      </c>
      <c r="X4" s="66"/>
      <c r="Y4" s="66"/>
      <c r="Z4" s="66"/>
      <c r="AA4" s="23"/>
      <c r="AB4" s="66">
        <v>2012</v>
      </c>
      <c r="AC4" s="66"/>
      <c r="AD4" s="66"/>
      <c r="AE4" s="66"/>
      <c r="AF4" s="23"/>
      <c r="AG4" s="66">
        <v>2013</v>
      </c>
      <c r="AH4" s="66"/>
      <c r="AI4" s="66"/>
      <c r="AJ4" s="66"/>
      <c r="AL4" s="66">
        <v>2014</v>
      </c>
      <c r="AM4" s="66"/>
      <c r="AN4" s="66"/>
      <c r="AO4" s="66"/>
      <c r="AP4" s="22"/>
      <c r="AQ4" s="66">
        <v>2015</v>
      </c>
      <c r="AR4" s="66"/>
      <c r="AS4" s="66"/>
      <c r="AT4" s="66"/>
      <c r="AU4" s="22"/>
      <c r="AV4" s="66">
        <v>2016</v>
      </c>
      <c r="AW4" s="66"/>
      <c r="AX4" s="66"/>
      <c r="AY4" s="66"/>
      <c r="AZ4" s="67" t="s">
        <v>131</v>
      </c>
    </row>
    <row r="5" spans="1:103" s="18" customFormat="1" ht="30" customHeight="1" x14ac:dyDescent="0.2">
      <c r="B5" s="24"/>
      <c r="C5" s="25" t="s">
        <v>0</v>
      </c>
      <c r="D5" s="25" t="s">
        <v>127</v>
      </c>
      <c r="E5" s="25" t="s">
        <v>1</v>
      </c>
      <c r="F5" s="25" t="s">
        <v>2</v>
      </c>
      <c r="G5" s="26"/>
      <c r="H5" s="25" t="s">
        <v>0</v>
      </c>
      <c r="I5" s="25" t="s">
        <v>127</v>
      </c>
      <c r="J5" s="25" t="s">
        <v>1</v>
      </c>
      <c r="K5" s="25" t="s">
        <v>2</v>
      </c>
      <c r="L5" s="52"/>
      <c r="M5" s="25" t="s">
        <v>0</v>
      </c>
      <c r="N5" s="25" t="s">
        <v>127</v>
      </c>
      <c r="O5" s="25" t="s">
        <v>1</v>
      </c>
      <c r="P5" s="25" t="s">
        <v>2</v>
      </c>
      <c r="Q5" s="27"/>
      <c r="R5" s="25" t="s">
        <v>0</v>
      </c>
      <c r="S5" s="25" t="s">
        <v>127</v>
      </c>
      <c r="T5" s="25" t="s">
        <v>1</v>
      </c>
      <c r="U5" s="25" t="s">
        <v>2</v>
      </c>
      <c r="V5" s="27"/>
      <c r="W5" s="25" t="s">
        <v>0</v>
      </c>
      <c r="X5" s="25" t="s">
        <v>127</v>
      </c>
      <c r="Y5" s="25" t="s">
        <v>1</v>
      </c>
      <c r="Z5" s="25" t="s">
        <v>2</v>
      </c>
      <c r="AA5" s="27"/>
      <c r="AB5" s="25" t="s">
        <v>0</v>
      </c>
      <c r="AC5" s="25" t="s">
        <v>127</v>
      </c>
      <c r="AD5" s="25" t="s">
        <v>1</v>
      </c>
      <c r="AE5" s="25" t="s">
        <v>2</v>
      </c>
      <c r="AF5" s="27"/>
      <c r="AG5" s="25" t="s">
        <v>0</v>
      </c>
      <c r="AH5" s="25" t="s">
        <v>127</v>
      </c>
      <c r="AI5" s="25" t="s">
        <v>1</v>
      </c>
      <c r="AJ5" s="25" t="s">
        <v>2</v>
      </c>
      <c r="AL5" s="25" t="s">
        <v>0</v>
      </c>
      <c r="AM5" s="25" t="s">
        <v>127</v>
      </c>
      <c r="AN5" s="25" t="s">
        <v>1</v>
      </c>
      <c r="AO5" s="25" t="s">
        <v>2</v>
      </c>
      <c r="AP5" s="52"/>
      <c r="AQ5" s="25" t="s">
        <v>0</v>
      </c>
      <c r="AR5" s="25" t="s">
        <v>127</v>
      </c>
      <c r="AS5" s="25" t="s">
        <v>1</v>
      </c>
      <c r="AT5" s="25" t="s">
        <v>2</v>
      </c>
      <c r="AU5" s="52"/>
      <c r="AV5" s="25" t="s">
        <v>0</v>
      </c>
      <c r="AW5" s="25" t="s">
        <v>127</v>
      </c>
      <c r="AX5" s="25" t="s">
        <v>1</v>
      </c>
      <c r="AY5" s="25" t="s">
        <v>2</v>
      </c>
      <c r="AZ5" s="67"/>
    </row>
    <row r="6" spans="1:103" ht="12.95" customHeight="1" x14ac:dyDescent="0.2">
      <c r="B6" s="17" t="s">
        <v>133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R6" s="23"/>
      <c r="S6" s="23"/>
      <c r="T6" s="23"/>
      <c r="U6" s="23"/>
      <c r="W6" s="23"/>
      <c r="X6" s="23"/>
      <c r="Y6" s="23"/>
      <c r="Z6" s="23"/>
      <c r="AB6" s="23"/>
      <c r="AC6" s="23"/>
      <c r="AD6" s="23"/>
      <c r="AE6" s="23"/>
      <c r="AG6" s="23"/>
      <c r="AH6" s="23"/>
      <c r="AI6" s="23"/>
      <c r="AJ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103" ht="12.95" customHeight="1" x14ac:dyDescent="0.2">
      <c r="C7" s="28"/>
      <c r="D7" s="28"/>
      <c r="E7" s="29"/>
      <c r="F7" s="29"/>
      <c r="G7" s="28"/>
      <c r="H7" s="28"/>
      <c r="I7" s="28"/>
      <c r="J7" s="29"/>
      <c r="K7" s="29"/>
      <c r="L7" s="29"/>
      <c r="M7" s="28"/>
      <c r="N7" s="28"/>
      <c r="O7" s="29"/>
      <c r="P7" s="29"/>
      <c r="Q7" s="28"/>
      <c r="R7" s="28"/>
      <c r="S7" s="28"/>
      <c r="T7" s="29"/>
      <c r="U7" s="29"/>
      <c r="V7" s="28"/>
      <c r="W7" s="28"/>
      <c r="X7" s="28"/>
      <c r="Y7" s="29"/>
      <c r="Z7" s="29"/>
      <c r="AA7" s="29"/>
      <c r="AB7" s="28"/>
      <c r="AC7" s="28"/>
      <c r="AD7" s="29"/>
      <c r="AE7" s="29"/>
      <c r="AF7" s="29"/>
      <c r="AG7" s="28"/>
      <c r="AH7" s="28"/>
      <c r="AI7" s="29"/>
      <c r="AJ7" s="29"/>
      <c r="AK7" s="28"/>
      <c r="AL7" s="28"/>
      <c r="AM7" s="28"/>
      <c r="AN7" s="29"/>
      <c r="AO7" s="29"/>
      <c r="AP7" s="29"/>
      <c r="AQ7" s="28"/>
      <c r="AR7" s="28"/>
      <c r="AS7" s="29"/>
      <c r="AT7" s="29"/>
      <c r="AU7" s="29"/>
      <c r="AV7" s="28"/>
      <c r="AW7" s="28"/>
      <c r="AX7" s="29"/>
      <c r="AY7" s="29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</row>
    <row r="8" spans="1:103" ht="12.95" customHeight="1" x14ac:dyDescent="0.2">
      <c r="B8" s="30" t="s">
        <v>120</v>
      </c>
      <c r="C8" s="28"/>
      <c r="D8" s="28"/>
      <c r="E8" s="28"/>
      <c r="F8" s="29"/>
      <c r="G8" s="28"/>
      <c r="H8" s="28"/>
      <c r="I8" s="28"/>
      <c r="J8" s="28"/>
      <c r="K8" s="29"/>
      <c r="L8" s="29"/>
      <c r="M8" s="28"/>
      <c r="N8" s="28"/>
      <c r="O8" s="28"/>
      <c r="P8" s="29"/>
      <c r="Q8" s="28"/>
      <c r="R8" s="28"/>
      <c r="S8" s="28"/>
      <c r="T8" s="28"/>
      <c r="U8" s="29"/>
      <c r="V8" s="28"/>
      <c r="W8" s="28"/>
      <c r="X8" s="28"/>
      <c r="Y8" s="28"/>
      <c r="Z8" s="29"/>
      <c r="AA8" s="29"/>
      <c r="AB8" s="28"/>
      <c r="AC8" s="28"/>
      <c r="AD8" s="28"/>
      <c r="AE8" s="29"/>
      <c r="AF8" s="29"/>
      <c r="AG8" s="28"/>
      <c r="AH8" s="28"/>
      <c r="AI8" s="28"/>
      <c r="AJ8" s="29"/>
      <c r="AK8" s="28"/>
      <c r="AL8" s="28"/>
      <c r="AM8" s="28"/>
      <c r="AN8" s="28"/>
      <c r="AO8" s="29"/>
      <c r="AP8" s="29"/>
      <c r="AQ8" s="28"/>
      <c r="AR8" s="28"/>
      <c r="AS8" s="28"/>
      <c r="AT8" s="29"/>
      <c r="AU8" s="29"/>
      <c r="AV8" s="28"/>
      <c r="AW8" s="28"/>
      <c r="AX8" s="28"/>
      <c r="AY8" s="29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</row>
    <row r="9" spans="1:103" ht="12.95" customHeight="1" x14ac:dyDescent="0.2">
      <c r="A9" s="16">
        <v>1</v>
      </c>
      <c r="B9" s="31" t="s">
        <v>4</v>
      </c>
      <c r="C9" s="29">
        <v>6552.4350000000004</v>
      </c>
      <c r="D9" s="29">
        <v>2734.7240000000002</v>
      </c>
      <c r="E9" s="29">
        <v>241.1909999999998</v>
      </c>
      <c r="F9" s="29">
        <v>9528.35</v>
      </c>
      <c r="G9" s="33"/>
      <c r="H9" s="29">
        <v>6419.5389999999998</v>
      </c>
      <c r="I9" s="29">
        <v>1760.578</v>
      </c>
      <c r="J9" s="29">
        <v>246.44399999999996</v>
      </c>
      <c r="K9" s="29">
        <v>8426.5609999999997</v>
      </c>
      <c r="L9" s="29"/>
      <c r="M9" s="29">
        <v>6557.5</v>
      </c>
      <c r="N9" s="29">
        <v>2181.8890000000001</v>
      </c>
      <c r="O9" s="29">
        <v>132.99199999999928</v>
      </c>
      <c r="P9" s="29">
        <v>8872.3809999999994</v>
      </c>
      <c r="Q9" s="33"/>
      <c r="R9" s="29">
        <v>6687.6</v>
      </c>
      <c r="S9" s="29">
        <v>2131.29</v>
      </c>
      <c r="T9" s="29">
        <v>144.34999999999945</v>
      </c>
      <c r="U9" s="29">
        <v>8963.24</v>
      </c>
      <c r="V9" s="33"/>
      <c r="W9" s="29">
        <v>6379.1589999999997</v>
      </c>
      <c r="X9" s="29">
        <v>1753.7260000000001</v>
      </c>
      <c r="Y9" s="29">
        <v>101.10000000000082</v>
      </c>
      <c r="Z9" s="29">
        <v>8233.9850000000006</v>
      </c>
      <c r="AA9" s="29"/>
      <c r="AB9" s="29">
        <v>6601.85</v>
      </c>
      <c r="AC9" s="29">
        <v>840.79200000000003</v>
      </c>
      <c r="AD9" s="29">
        <v>48.101999999999293</v>
      </c>
      <c r="AE9" s="29">
        <v>7490.7439999999997</v>
      </c>
      <c r="AF9" s="29"/>
      <c r="AG9" s="29">
        <v>6444.3890000000001</v>
      </c>
      <c r="AH9" s="29">
        <v>1032.319</v>
      </c>
      <c r="AI9" s="29">
        <v>28.366999999999734</v>
      </c>
      <c r="AJ9" s="29">
        <v>7505.0749999999998</v>
      </c>
      <c r="AK9" s="54"/>
      <c r="AL9" s="29">
        <v>5477.9769999999999</v>
      </c>
      <c r="AM9" s="29">
        <v>1894.42</v>
      </c>
      <c r="AN9" s="29">
        <v>16.713999999999942</v>
      </c>
      <c r="AO9" s="29">
        <v>7389.1109999999999</v>
      </c>
      <c r="AP9" s="29"/>
      <c r="AQ9" s="29">
        <v>5083.2510000000002</v>
      </c>
      <c r="AR9" s="29">
        <v>2223.1309999999999</v>
      </c>
      <c r="AS9" s="29">
        <v>15.763000000000829</v>
      </c>
      <c r="AT9" s="29">
        <v>7322.1450000000004</v>
      </c>
      <c r="AU9" s="29"/>
      <c r="AV9" s="29">
        <v>5425.9129999999996</v>
      </c>
      <c r="AW9" s="29">
        <v>2030.1410000000001</v>
      </c>
      <c r="AX9" s="29">
        <v>14.055000000001201</v>
      </c>
      <c r="AY9" s="29">
        <v>7470.1090000000004</v>
      </c>
      <c r="AZ9" s="55"/>
      <c r="BA9" s="54"/>
      <c r="BB9" s="54"/>
      <c r="BC9" s="54"/>
      <c r="BD9" s="54"/>
      <c r="BE9" s="55"/>
      <c r="BF9" s="54"/>
      <c r="BG9" s="54"/>
      <c r="BH9" s="54"/>
      <c r="BI9" s="54"/>
      <c r="BJ9" s="28"/>
      <c r="BK9" s="29"/>
      <c r="BL9" s="29"/>
      <c r="BM9" s="29"/>
      <c r="BN9" s="29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</row>
    <row r="10" spans="1:103" ht="12.95" customHeight="1" x14ac:dyDescent="0.2">
      <c r="A10" s="16">
        <v>2</v>
      </c>
      <c r="B10" s="31" t="s">
        <v>5</v>
      </c>
      <c r="C10" s="29">
        <v>193927.05799999999</v>
      </c>
      <c r="D10" s="29">
        <v>23913.315999999999</v>
      </c>
      <c r="E10" s="29">
        <v>147183.28800000003</v>
      </c>
      <c r="F10" s="29">
        <v>365023.66200000001</v>
      </c>
      <c r="G10" s="33"/>
      <c r="H10" s="29">
        <v>192337.9</v>
      </c>
      <c r="I10" s="29">
        <v>21519.445</v>
      </c>
      <c r="J10" s="29">
        <v>152608.84099999999</v>
      </c>
      <c r="K10" s="29">
        <v>366466.18599999999</v>
      </c>
      <c r="L10" s="29"/>
      <c r="M10" s="29">
        <v>169091.60699999999</v>
      </c>
      <c r="N10" s="29">
        <v>18956.710999999999</v>
      </c>
      <c r="O10" s="29">
        <v>108135.84199999999</v>
      </c>
      <c r="P10" s="29">
        <v>296184.15999999997</v>
      </c>
      <c r="Q10" s="33"/>
      <c r="R10" s="29">
        <v>174084.6</v>
      </c>
      <c r="S10" s="29">
        <v>20839.55</v>
      </c>
      <c r="T10" s="29">
        <v>127769.37</v>
      </c>
      <c r="U10" s="29">
        <v>322693.52</v>
      </c>
      <c r="V10" s="33"/>
      <c r="W10" s="29">
        <v>202415.29800000001</v>
      </c>
      <c r="X10" s="29">
        <v>23713.508999999998</v>
      </c>
      <c r="Y10" s="29">
        <v>148465.06399999998</v>
      </c>
      <c r="Z10" s="29">
        <v>374593.87099999998</v>
      </c>
      <c r="AA10" s="29"/>
      <c r="AB10" s="29">
        <v>200664.68900000001</v>
      </c>
      <c r="AC10" s="29">
        <v>21560.49</v>
      </c>
      <c r="AD10" s="29">
        <v>133025.56699999998</v>
      </c>
      <c r="AE10" s="29">
        <v>355250.74599999998</v>
      </c>
      <c r="AF10" s="29"/>
      <c r="AG10" s="29">
        <v>199754.035</v>
      </c>
      <c r="AH10" s="29">
        <v>25860.472000000002</v>
      </c>
      <c r="AI10" s="29">
        <v>133169.06700000001</v>
      </c>
      <c r="AJ10" s="29">
        <v>358783.57400000002</v>
      </c>
      <c r="AK10" s="54"/>
      <c r="AL10" s="29">
        <v>216247.557</v>
      </c>
      <c r="AM10" s="29">
        <v>25882.787</v>
      </c>
      <c r="AN10" s="29">
        <v>134045.18799999999</v>
      </c>
      <c r="AO10" s="29">
        <v>376175.53200000001</v>
      </c>
      <c r="AP10" s="29"/>
      <c r="AQ10" s="29">
        <v>229702.80499999999</v>
      </c>
      <c r="AR10" s="29">
        <v>28484.321</v>
      </c>
      <c r="AS10" s="29">
        <v>140251.125</v>
      </c>
      <c r="AT10" s="29">
        <v>398438.25099999999</v>
      </c>
      <c r="AU10" s="29"/>
      <c r="AV10" s="29">
        <v>244047.83499999999</v>
      </c>
      <c r="AW10" s="29">
        <v>27469.995999999999</v>
      </c>
      <c r="AX10" s="29">
        <v>122540.65600000005</v>
      </c>
      <c r="AY10" s="29">
        <v>394058.48700000002</v>
      </c>
      <c r="AZ10" s="55"/>
      <c r="BA10" s="54"/>
      <c r="BB10" s="54"/>
      <c r="BC10" s="54"/>
      <c r="BD10" s="54"/>
      <c r="BE10" s="55"/>
      <c r="BF10" s="54"/>
      <c r="BG10" s="54"/>
      <c r="BH10" s="54"/>
      <c r="BI10" s="54"/>
      <c r="BJ10" s="28"/>
      <c r="BK10" s="29"/>
      <c r="BL10" s="29"/>
      <c r="BM10" s="29"/>
      <c r="BN10" s="29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</row>
    <row r="11" spans="1:103" ht="12.95" customHeight="1" x14ac:dyDescent="0.2">
      <c r="A11" s="16">
        <v>3</v>
      </c>
      <c r="B11" s="31" t="s">
        <v>6</v>
      </c>
      <c r="C11" s="29">
        <v>79955.638000000006</v>
      </c>
      <c r="D11" s="29">
        <v>15583.254000000001</v>
      </c>
      <c r="E11" s="29">
        <v>171295.73399999997</v>
      </c>
      <c r="F11" s="29">
        <v>266834.62599999999</v>
      </c>
      <c r="G11" s="33"/>
      <c r="H11" s="29">
        <v>77940.112999999998</v>
      </c>
      <c r="I11" s="29">
        <v>10674.184999999999</v>
      </c>
      <c r="J11" s="29">
        <v>150419.86100000003</v>
      </c>
      <c r="K11" s="29">
        <v>239034.15900000001</v>
      </c>
      <c r="L11" s="29"/>
      <c r="M11" s="29">
        <v>65306.555999999997</v>
      </c>
      <c r="N11" s="29">
        <v>53358.677000000003</v>
      </c>
      <c r="O11" s="29">
        <v>126281.89499999999</v>
      </c>
      <c r="P11" s="29">
        <v>244947.128</v>
      </c>
      <c r="Q11" s="33"/>
      <c r="R11" s="29">
        <v>67372.61</v>
      </c>
      <c r="S11" s="29">
        <v>64316.56</v>
      </c>
      <c r="T11" s="29">
        <v>138496.51999999999</v>
      </c>
      <c r="U11" s="29">
        <v>270185.69</v>
      </c>
      <c r="V11" s="33"/>
      <c r="W11" s="29">
        <v>85089.042000000001</v>
      </c>
      <c r="X11" s="29">
        <v>26692.330999999998</v>
      </c>
      <c r="Y11" s="29">
        <v>145507.70500000002</v>
      </c>
      <c r="Z11" s="29">
        <v>257289.07800000001</v>
      </c>
      <c r="AA11" s="29"/>
      <c r="AB11" s="29">
        <v>77398.831000000006</v>
      </c>
      <c r="AC11" s="29">
        <v>12475.974</v>
      </c>
      <c r="AD11" s="29">
        <v>142791.622</v>
      </c>
      <c r="AE11" s="29">
        <v>232666.427</v>
      </c>
      <c r="AF11" s="29"/>
      <c r="AG11" s="29">
        <v>72353.517000000007</v>
      </c>
      <c r="AH11" s="29">
        <v>10442.659</v>
      </c>
      <c r="AI11" s="29">
        <v>139993.87</v>
      </c>
      <c r="AJ11" s="29">
        <v>222790.04599999997</v>
      </c>
      <c r="AK11" s="54"/>
      <c r="AL11" s="29">
        <v>90190.058999999994</v>
      </c>
      <c r="AM11" s="29">
        <v>21142.392</v>
      </c>
      <c r="AN11" s="29">
        <v>157664.83799999999</v>
      </c>
      <c r="AO11" s="29">
        <v>268997.28899999999</v>
      </c>
      <c r="AP11" s="29"/>
      <c r="AQ11" s="29">
        <v>90876.32</v>
      </c>
      <c r="AR11" s="29">
        <v>15597.967000000001</v>
      </c>
      <c r="AS11" s="29">
        <v>164908.24199999997</v>
      </c>
      <c r="AT11" s="29">
        <v>271382.52899999998</v>
      </c>
      <c r="AU11" s="29"/>
      <c r="AV11" s="29">
        <v>103817.36199999999</v>
      </c>
      <c r="AW11" s="29">
        <v>15176.253000000001</v>
      </c>
      <c r="AX11" s="29">
        <v>192104.595</v>
      </c>
      <c r="AY11" s="29">
        <v>311098.21000000002</v>
      </c>
      <c r="AZ11" s="55"/>
      <c r="BA11" s="54"/>
      <c r="BB11" s="54"/>
      <c r="BC11" s="54"/>
      <c r="BD11" s="54"/>
      <c r="BE11" s="55"/>
      <c r="BF11" s="54"/>
      <c r="BG11" s="54"/>
      <c r="BH11" s="54"/>
      <c r="BI11" s="54"/>
      <c r="BJ11" s="28"/>
      <c r="BK11" s="29"/>
      <c r="BL11" s="29"/>
      <c r="BM11" s="29"/>
      <c r="BN11" s="29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</row>
    <row r="12" spans="1:103" ht="12.95" customHeight="1" x14ac:dyDescent="0.2">
      <c r="A12" s="16">
        <v>4</v>
      </c>
      <c r="B12" s="31" t="s">
        <v>123</v>
      </c>
      <c r="C12" s="29">
        <v>180431.644</v>
      </c>
      <c r="D12" s="29">
        <v>117234.39200000001</v>
      </c>
      <c r="E12" s="29">
        <v>3276.3910000000324</v>
      </c>
      <c r="F12" s="29">
        <v>300942.42700000003</v>
      </c>
      <c r="G12" s="33"/>
      <c r="H12" s="29">
        <v>193115.26199999999</v>
      </c>
      <c r="I12" s="29">
        <v>112159.505</v>
      </c>
      <c r="J12" s="29">
        <v>798.01600000000326</v>
      </c>
      <c r="K12" s="29">
        <v>306072.783</v>
      </c>
      <c r="L12" s="29"/>
      <c r="M12" s="29">
        <v>176464.772</v>
      </c>
      <c r="N12" s="29">
        <v>88023.891000000003</v>
      </c>
      <c r="O12" s="29">
        <v>149.48499999998603</v>
      </c>
      <c r="P12" s="29">
        <v>264638.14799999999</v>
      </c>
      <c r="Q12" s="33"/>
      <c r="R12" s="29">
        <v>178075.64</v>
      </c>
      <c r="S12" s="29">
        <v>97486.44</v>
      </c>
      <c r="T12" s="29">
        <v>152.23999999999069</v>
      </c>
      <c r="U12" s="29">
        <v>275714.32</v>
      </c>
      <c r="V12" s="33"/>
      <c r="W12" s="29">
        <v>198765.50899999999</v>
      </c>
      <c r="X12" s="29">
        <v>101054.151</v>
      </c>
      <c r="Y12" s="29">
        <v>432.21800000003714</v>
      </c>
      <c r="Z12" s="29">
        <v>300251.87800000003</v>
      </c>
      <c r="AA12" s="29"/>
      <c r="AB12" s="29">
        <v>211166.008</v>
      </c>
      <c r="AC12" s="29">
        <v>87102.387000000002</v>
      </c>
      <c r="AD12" s="29">
        <v>968.8239999999787</v>
      </c>
      <c r="AE12" s="29">
        <v>299237.21899999998</v>
      </c>
      <c r="AF12" s="29"/>
      <c r="AG12" s="29">
        <v>220789.10500000001</v>
      </c>
      <c r="AH12" s="29">
        <v>99550.684999999998</v>
      </c>
      <c r="AI12" s="29">
        <v>1401.0149999999849</v>
      </c>
      <c r="AJ12" s="29">
        <v>321740.80499999999</v>
      </c>
      <c r="AK12" s="54"/>
      <c r="AL12" s="29">
        <v>242520.38699999999</v>
      </c>
      <c r="AM12" s="29">
        <v>98931.07</v>
      </c>
      <c r="AN12" s="29">
        <v>1653.9290000000037</v>
      </c>
      <c r="AO12" s="29">
        <v>343105.386</v>
      </c>
      <c r="AP12" s="29"/>
      <c r="AQ12" s="29">
        <v>241695.62</v>
      </c>
      <c r="AR12" s="29">
        <v>78173.542000000001</v>
      </c>
      <c r="AS12" s="29">
        <v>563.82500000001164</v>
      </c>
      <c r="AT12" s="29">
        <v>320432.98700000002</v>
      </c>
      <c r="AU12" s="29"/>
      <c r="AV12" s="29">
        <v>269634.04399999999</v>
      </c>
      <c r="AW12" s="29">
        <v>70277.051999999996</v>
      </c>
      <c r="AX12" s="29">
        <v>143.15800000005402</v>
      </c>
      <c r="AY12" s="29">
        <v>340054.25400000002</v>
      </c>
      <c r="AZ12" s="55"/>
      <c r="BA12" s="54"/>
      <c r="BB12" s="54"/>
      <c r="BC12" s="54"/>
      <c r="BD12" s="54"/>
      <c r="BE12" s="55"/>
      <c r="BF12" s="54"/>
      <c r="BG12" s="54"/>
      <c r="BH12" s="54"/>
      <c r="BI12" s="54"/>
      <c r="BJ12" s="28"/>
      <c r="BK12" s="29"/>
      <c r="BL12" s="29"/>
      <c r="BM12" s="29"/>
      <c r="BN12" s="29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</row>
    <row r="13" spans="1:103" ht="12.95" customHeight="1" x14ac:dyDescent="0.2">
      <c r="A13" s="16">
        <v>5</v>
      </c>
      <c r="B13" s="31" t="s">
        <v>7</v>
      </c>
      <c r="C13" s="29">
        <v>410.29</v>
      </c>
      <c r="D13" s="29">
        <v>102.64700000000001</v>
      </c>
      <c r="E13" s="29">
        <v>169.49099999999993</v>
      </c>
      <c r="F13" s="29">
        <v>682.428</v>
      </c>
      <c r="G13" s="33"/>
      <c r="H13" s="29">
        <v>478.66399999999999</v>
      </c>
      <c r="I13" s="29">
        <v>139.381</v>
      </c>
      <c r="J13" s="29">
        <v>360.7</v>
      </c>
      <c r="K13" s="29">
        <v>978.745</v>
      </c>
      <c r="L13" s="29"/>
      <c r="M13" s="29">
        <v>389.767</v>
      </c>
      <c r="N13" s="29">
        <v>51.075000000000003</v>
      </c>
      <c r="O13" s="29">
        <v>206.09400000000005</v>
      </c>
      <c r="P13" s="29">
        <v>646.93600000000004</v>
      </c>
      <c r="Q13" s="33"/>
      <c r="R13" s="29">
        <v>528.05999999999995</v>
      </c>
      <c r="S13" s="29">
        <v>42.98</v>
      </c>
      <c r="T13" s="29">
        <v>332.55</v>
      </c>
      <c r="U13" s="29">
        <v>903.59</v>
      </c>
      <c r="V13" s="33"/>
      <c r="W13" s="29">
        <v>803.75699999999995</v>
      </c>
      <c r="X13" s="29">
        <v>31.893000000000001</v>
      </c>
      <c r="Y13" s="29">
        <v>290.94499999999999</v>
      </c>
      <c r="Z13" s="29">
        <v>1126.595</v>
      </c>
      <c r="AA13" s="29"/>
      <c r="AB13" s="29">
        <v>1099.0840000000001</v>
      </c>
      <c r="AC13" s="29">
        <v>18.352</v>
      </c>
      <c r="AD13" s="29">
        <v>24.678999999999949</v>
      </c>
      <c r="AE13" s="29">
        <v>1142.115</v>
      </c>
      <c r="AF13" s="29"/>
      <c r="AG13" s="29">
        <v>1020.4450000000001</v>
      </c>
      <c r="AH13" s="29">
        <v>31.431000000000001</v>
      </c>
      <c r="AI13" s="29">
        <v>40.237000000000009</v>
      </c>
      <c r="AJ13" s="29">
        <v>1092.1130000000001</v>
      </c>
      <c r="AK13" s="56"/>
      <c r="AL13" s="29">
        <v>1144.51</v>
      </c>
      <c r="AM13" s="29">
        <v>31.08</v>
      </c>
      <c r="AN13" s="29">
        <v>7.2750000000000909</v>
      </c>
      <c r="AO13" s="29">
        <v>1182.865</v>
      </c>
      <c r="AP13" s="29"/>
      <c r="AQ13" s="29">
        <v>2568.8040000000001</v>
      </c>
      <c r="AR13" s="29">
        <v>45.603999999999999</v>
      </c>
      <c r="AS13" s="29">
        <v>30.605000000000018</v>
      </c>
      <c r="AT13" s="29">
        <v>2645.0129999999999</v>
      </c>
      <c r="AU13" s="29"/>
      <c r="AV13" s="29">
        <v>966.38699999999994</v>
      </c>
      <c r="AW13" s="29">
        <v>45.122999999999998</v>
      </c>
      <c r="AX13" s="29">
        <v>35.372000000000071</v>
      </c>
      <c r="AY13" s="29">
        <v>1046.8820000000001</v>
      </c>
      <c r="AZ13" s="55"/>
      <c r="BA13" s="56"/>
      <c r="BB13" s="56"/>
      <c r="BC13" s="54"/>
      <c r="BD13" s="56"/>
      <c r="BE13" s="55"/>
      <c r="BF13" s="56"/>
      <c r="BG13" s="56"/>
      <c r="BH13" s="54"/>
      <c r="BI13" s="56"/>
      <c r="BJ13" s="28"/>
      <c r="BK13" s="29"/>
      <c r="BL13" s="29"/>
      <c r="BM13" s="29"/>
      <c r="BN13" s="29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</row>
    <row r="14" spans="1:103" ht="12.95" customHeight="1" x14ac:dyDescent="0.2">
      <c r="B14" s="34" t="s">
        <v>3</v>
      </c>
      <c r="C14" s="35">
        <f>SUM(C9:C13)</f>
        <v>461277.065</v>
      </c>
      <c r="D14" s="35">
        <f t="shared" ref="D14:AA14" si="0">SUM(D9:D13)</f>
        <v>159568.33300000001</v>
      </c>
      <c r="E14" s="35">
        <f t="shared" si="0"/>
        <v>322166.09500000003</v>
      </c>
      <c r="F14" s="35">
        <f t="shared" si="0"/>
        <v>943011.49300000002</v>
      </c>
      <c r="G14" s="35">
        <f t="shared" si="0"/>
        <v>0</v>
      </c>
      <c r="H14" s="35">
        <f t="shared" si="0"/>
        <v>470291.47799999994</v>
      </c>
      <c r="I14" s="35">
        <f t="shared" si="0"/>
        <v>146253.09399999998</v>
      </c>
      <c r="J14" s="35">
        <f t="shared" si="0"/>
        <v>304433.86200000002</v>
      </c>
      <c r="K14" s="35">
        <f t="shared" si="0"/>
        <v>920978.43400000001</v>
      </c>
      <c r="L14" s="35">
        <f t="shared" si="0"/>
        <v>0</v>
      </c>
      <c r="M14" s="35">
        <f t="shared" si="0"/>
        <v>417810.20199999999</v>
      </c>
      <c r="N14" s="35">
        <f t="shared" si="0"/>
        <v>162572.24300000002</v>
      </c>
      <c r="O14" s="35">
        <f t="shared" si="0"/>
        <v>234906.30799999999</v>
      </c>
      <c r="P14" s="35">
        <f t="shared" si="0"/>
        <v>815288.75300000003</v>
      </c>
      <c r="Q14" s="35">
        <f t="shared" si="0"/>
        <v>0</v>
      </c>
      <c r="R14" s="35">
        <f t="shared" si="0"/>
        <v>426748.51</v>
      </c>
      <c r="S14" s="35">
        <f t="shared" si="0"/>
        <v>184816.82</v>
      </c>
      <c r="T14" s="35">
        <f t="shared" si="0"/>
        <v>266895.02999999997</v>
      </c>
      <c r="U14" s="35">
        <f t="shared" si="0"/>
        <v>878460.36</v>
      </c>
      <c r="V14" s="35">
        <f t="shared" si="0"/>
        <v>0</v>
      </c>
      <c r="W14" s="35">
        <f t="shared" si="0"/>
        <v>493452.76500000001</v>
      </c>
      <c r="X14" s="35">
        <f t="shared" si="0"/>
        <v>153245.61000000002</v>
      </c>
      <c r="Y14" s="35">
        <f t="shared" si="0"/>
        <v>294797.03200000006</v>
      </c>
      <c r="Z14" s="35">
        <f t="shared" si="0"/>
        <v>941495.40700000001</v>
      </c>
      <c r="AA14" s="35">
        <f t="shared" si="0"/>
        <v>0</v>
      </c>
      <c r="AB14" s="35">
        <f t="shared" ref="AB14:AJ14" si="1">SUM(AB9:AB13)</f>
        <v>496930.462</v>
      </c>
      <c r="AC14" s="35">
        <f t="shared" si="1"/>
        <v>121997.99500000001</v>
      </c>
      <c r="AD14" s="35">
        <f t="shared" si="1"/>
        <v>276858.79399999994</v>
      </c>
      <c r="AE14" s="35">
        <f t="shared" si="1"/>
        <v>895787.25099999993</v>
      </c>
      <c r="AF14" s="35">
        <f t="shared" si="1"/>
        <v>0</v>
      </c>
      <c r="AG14" s="35">
        <f t="shared" si="1"/>
        <v>500361.49099999998</v>
      </c>
      <c r="AH14" s="35">
        <f t="shared" si="1"/>
        <v>136917.56600000002</v>
      </c>
      <c r="AI14" s="35">
        <f t="shared" si="1"/>
        <v>274632.55600000004</v>
      </c>
      <c r="AJ14" s="35">
        <f t="shared" si="1"/>
        <v>911911.61300000001</v>
      </c>
      <c r="AK14" s="56"/>
      <c r="AL14" s="35">
        <f>SUM(AL9:AL13)</f>
        <v>555580.49</v>
      </c>
      <c r="AM14" s="35">
        <f>SUM(AM9:AM13)</f>
        <v>147881.74899999998</v>
      </c>
      <c r="AN14" s="35">
        <f>SUM(AN9:AN13)</f>
        <v>293387.94400000002</v>
      </c>
      <c r="AO14" s="35">
        <f>SUM(AO9:AO13)</f>
        <v>996850.18299999996</v>
      </c>
      <c r="AP14" s="53"/>
      <c r="AQ14" s="35">
        <f>SUM(AQ9:AQ13)</f>
        <v>569926.80000000005</v>
      </c>
      <c r="AR14" s="35">
        <f>SUM(AR9:AR13)</f>
        <v>124524.56500000002</v>
      </c>
      <c r="AS14" s="35">
        <f>SUM(AS9:AS13)</f>
        <v>305769.56</v>
      </c>
      <c r="AT14" s="35">
        <f>SUM(AT9:AT13)</f>
        <v>1000220.925</v>
      </c>
      <c r="AU14" s="53"/>
      <c r="AV14" s="35">
        <f>SUM(AV9:AV13)</f>
        <v>623891.54099999997</v>
      </c>
      <c r="AW14" s="35">
        <f>SUM(AW9:AW13)</f>
        <v>114998.565</v>
      </c>
      <c r="AX14" s="35">
        <f>SUM(AX9:AX13)</f>
        <v>314837.83600000007</v>
      </c>
      <c r="AY14" s="35">
        <f>SUM(AY9:AY13)</f>
        <v>1053727.942</v>
      </c>
      <c r="AZ14" s="55"/>
      <c r="BA14" s="56"/>
      <c r="BB14" s="56"/>
      <c r="BC14" s="56"/>
      <c r="BD14" s="56"/>
      <c r="BE14" s="55"/>
      <c r="BF14" s="56"/>
      <c r="BG14" s="56"/>
      <c r="BH14" s="56"/>
      <c r="BI14" s="56"/>
      <c r="BJ14" s="28"/>
      <c r="BK14" s="29"/>
      <c r="BL14" s="29"/>
      <c r="BM14" s="29"/>
      <c r="BN14" s="29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</row>
    <row r="15" spans="1:103" ht="12.95" customHeight="1" x14ac:dyDescent="0.2">
      <c r="B15" s="31"/>
      <c r="C15" s="29"/>
      <c r="D15" s="29"/>
      <c r="E15" s="29"/>
      <c r="F15" s="29"/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33"/>
      <c r="R15" s="29"/>
      <c r="S15" s="29"/>
      <c r="T15" s="29"/>
      <c r="U15" s="29"/>
      <c r="V15" s="33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55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28"/>
      <c r="BK15" s="29"/>
      <c r="BL15" s="29"/>
      <c r="BM15" s="29"/>
      <c r="BN15" s="29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</row>
    <row r="16" spans="1:103" ht="12.95" customHeight="1" x14ac:dyDescent="0.2">
      <c r="B16" s="36" t="s">
        <v>15</v>
      </c>
      <c r="C16" s="29"/>
      <c r="D16" s="37"/>
      <c r="E16" s="37"/>
      <c r="F16" s="29"/>
      <c r="G16" s="33"/>
      <c r="H16" s="29"/>
      <c r="I16" s="37"/>
      <c r="J16" s="37"/>
      <c r="K16" s="29"/>
      <c r="L16" s="29"/>
      <c r="M16" s="29"/>
      <c r="N16" s="29"/>
      <c r="O16" s="29"/>
      <c r="P16" s="29"/>
      <c r="Q16" s="33"/>
      <c r="R16" s="29"/>
      <c r="S16" s="29"/>
      <c r="T16" s="29"/>
      <c r="U16" s="29"/>
      <c r="V16" s="33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55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28"/>
      <c r="BK16" s="29"/>
      <c r="BL16" s="29"/>
      <c r="BM16" s="29"/>
      <c r="BN16" s="29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</row>
    <row r="17" spans="1:103" ht="12.95" customHeight="1" x14ac:dyDescent="0.2">
      <c r="A17" s="16">
        <v>6</v>
      </c>
      <c r="B17" s="31" t="s">
        <v>8</v>
      </c>
      <c r="C17" s="32">
        <v>4844.1729999999998</v>
      </c>
      <c r="D17" s="32">
        <v>6798.5169999999998</v>
      </c>
      <c r="E17" s="29">
        <v>1138.6140000000005</v>
      </c>
      <c r="F17" s="29">
        <v>12781.304</v>
      </c>
      <c r="G17" s="33"/>
      <c r="H17" s="32">
        <v>3722.1379999999999</v>
      </c>
      <c r="I17" s="32">
        <v>5523.3649999999998</v>
      </c>
      <c r="J17" s="29">
        <v>767.31</v>
      </c>
      <c r="K17" s="29">
        <v>10012.813</v>
      </c>
      <c r="L17" s="29"/>
      <c r="M17" s="32">
        <v>3243.9180000000001</v>
      </c>
      <c r="N17" s="32">
        <v>4272.17</v>
      </c>
      <c r="O17" s="32">
        <v>865.17300000000068</v>
      </c>
      <c r="P17" s="32">
        <v>8381.2610000000004</v>
      </c>
      <c r="Q17" s="33"/>
      <c r="R17" s="32">
        <v>3091.24</v>
      </c>
      <c r="S17" s="32">
        <v>3970.84</v>
      </c>
      <c r="T17" s="32">
        <v>937.73</v>
      </c>
      <c r="U17" s="32">
        <v>7999.81</v>
      </c>
      <c r="V17" s="33"/>
      <c r="W17" s="32">
        <v>3680.1979999999999</v>
      </c>
      <c r="X17" s="32">
        <v>3991.8620000000001</v>
      </c>
      <c r="Y17" s="32">
        <v>1506.0240000000003</v>
      </c>
      <c r="Z17" s="32">
        <v>9178.0840000000007</v>
      </c>
      <c r="AA17" s="32"/>
      <c r="AB17" s="32">
        <v>3038.5</v>
      </c>
      <c r="AC17" s="32">
        <v>3885.654</v>
      </c>
      <c r="AD17" s="32">
        <v>1360.2629999999995</v>
      </c>
      <c r="AE17" s="32">
        <v>8284.4169999999995</v>
      </c>
      <c r="AF17" s="32"/>
      <c r="AG17" s="32">
        <v>2839.181</v>
      </c>
      <c r="AH17" s="32">
        <v>3462.0929999999998</v>
      </c>
      <c r="AI17" s="32">
        <v>1392.415</v>
      </c>
      <c r="AJ17" s="32">
        <v>7693.6890000000003</v>
      </c>
      <c r="AK17" s="54"/>
      <c r="AL17" s="32">
        <v>3160.15</v>
      </c>
      <c r="AM17" s="32">
        <v>3294.4479999999999</v>
      </c>
      <c r="AN17" s="32">
        <v>1954.7109999999989</v>
      </c>
      <c r="AO17" s="32">
        <v>8409.3089999999993</v>
      </c>
      <c r="AP17" s="32"/>
      <c r="AQ17" s="32">
        <v>3705.739</v>
      </c>
      <c r="AR17" s="32">
        <v>3795.5830000000001</v>
      </c>
      <c r="AS17" s="32">
        <v>2487.7350000000001</v>
      </c>
      <c r="AT17" s="32">
        <v>9989.0570000000007</v>
      </c>
      <c r="AU17" s="32"/>
      <c r="AV17" s="32">
        <v>4020.8560000000002</v>
      </c>
      <c r="AW17" s="32">
        <v>4169.8360000000002</v>
      </c>
      <c r="AX17" s="32">
        <v>2836.9919999999988</v>
      </c>
      <c r="AY17" s="32">
        <v>11027.683999999999</v>
      </c>
      <c r="AZ17" s="55"/>
      <c r="BA17" s="54"/>
      <c r="BB17" s="54"/>
      <c r="BC17" s="54"/>
      <c r="BD17" s="54"/>
      <c r="BE17" s="55"/>
      <c r="BF17" s="54"/>
      <c r="BG17" s="54"/>
      <c r="BH17" s="54"/>
      <c r="BI17" s="54"/>
      <c r="BJ17" s="28"/>
      <c r="BK17" s="29"/>
      <c r="BL17" s="29"/>
      <c r="BM17" s="29"/>
      <c r="BN17" s="29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</row>
    <row r="18" spans="1:103" ht="12.95" customHeight="1" x14ac:dyDescent="0.2">
      <c r="A18" s="16">
        <v>7</v>
      </c>
      <c r="B18" s="31" t="s">
        <v>9</v>
      </c>
      <c r="C18" s="32">
        <v>53601.673999999999</v>
      </c>
      <c r="D18" s="32">
        <v>31450.406999999999</v>
      </c>
      <c r="E18" s="29">
        <v>5345.8339999999953</v>
      </c>
      <c r="F18" s="29">
        <v>90397.914999999994</v>
      </c>
      <c r="G18" s="33"/>
      <c r="H18" s="32">
        <v>49047.055999999997</v>
      </c>
      <c r="I18" s="32">
        <v>37856.677000000003</v>
      </c>
      <c r="J18" s="29">
        <v>5096.24</v>
      </c>
      <c r="K18" s="29">
        <v>91999.972999999998</v>
      </c>
      <c r="L18" s="29"/>
      <c r="M18" s="32">
        <v>48326.427000000003</v>
      </c>
      <c r="N18" s="32">
        <v>23579.991000000002</v>
      </c>
      <c r="O18" s="32">
        <v>2583.8559999999998</v>
      </c>
      <c r="P18" s="32">
        <v>74490.274000000005</v>
      </c>
      <c r="Q18" s="33"/>
      <c r="R18" s="32">
        <v>57174.41</v>
      </c>
      <c r="S18" s="32">
        <v>32963.339999999997</v>
      </c>
      <c r="T18" s="32">
        <v>3421.25</v>
      </c>
      <c r="U18" s="32">
        <v>93559</v>
      </c>
      <c r="V18" s="33"/>
      <c r="W18" s="32">
        <v>54922.644</v>
      </c>
      <c r="X18" s="32">
        <v>27890.983</v>
      </c>
      <c r="Y18" s="32">
        <v>2562.5250000000001</v>
      </c>
      <c r="Z18" s="32">
        <v>85376.152000000002</v>
      </c>
      <c r="AA18" s="32"/>
      <c r="AB18" s="32">
        <v>56318.464</v>
      </c>
      <c r="AC18" s="32">
        <v>41788.838000000003</v>
      </c>
      <c r="AD18" s="32">
        <v>2318.1800000000003</v>
      </c>
      <c r="AE18" s="32">
        <v>100425.482</v>
      </c>
      <c r="AF18" s="32"/>
      <c r="AG18" s="32">
        <v>56413.724999999999</v>
      </c>
      <c r="AH18" s="32">
        <v>31248.718000000001</v>
      </c>
      <c r="AI18" s="32">
        <v>1805.3610000000044</v>
      </c>
      <c r="AJ18" s="32">
        <v>89467.804000000004</v>
      </c>
      <c r="AK18" s="54"/>
      <c r="AL18" s="32">
        <v>91067.188999999998</v>
      </c>
      <c r="AM18" s="32">
        <v>25404.18</v>
      </c>
      <c r="AN18" s="32">
        <v>1547.9980000000069</v>
      </c>
      <c r="AO18" s="32">
        <v>118019.367</v>
      </c>
      <c r="AP18" s="32"/>
      <c r="AQ18" s="32">
        <v>60880.493000000002</v>
      </c>
      <c r="AR18" s="32">
        <v>33227.271000000001</v>
      </c>
      <c r="AS18" s="32">
        <v>1963.5689999999959</v>
      </c>
      <c r="AT18" s="32">
        <v>96071.332999999999</v>
      </c>
      <c r="AU18" s="32"/>
      <c r="AV18" s="32">
        <v>65521.985000000001</v>
      </c>
      <c r="AW18" s="32">
        <v>31131.86</v>
      </c>
      <c r="AX18" s="32">
        <v>2786.9049999999988</v>
      </c>
      <c r="AY18" s="32">
        <v>99440.75</v>
      </c>
      <c r="AZ18" s="55"/>
      <c r="BA18" s="54"/>
      <c r="BB18" s="54"/>
      <c r="BC18" s="54"/>
      <c r="BD18" s="54"/>
      <c r="BE18" s="55"/>
      <c r="BF18" s="54"/>
      <c r="BG18" s="54"/>
      <c r="BH18" s="54"/>
      <c r="BI18" s="54"/>
      <c r="BJ18" s="28"/>
      <c r="BK18" s="29"/>
      <c r="BL18" s="29"/>
      <c r="BM18" s="29"/>
      <c r="BN18" s="29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</row>
    <row r="19" spans="1:103" ht="12.95" customHeight="1" x14ac:dyDescent="0.2">
      <c r="A19" s="16">
        <v>8</v>
      </c>
      <c r="B19" s="31" t="s">
        <v>10</v>
      </c>
      <c r="C19" s="32">
        <v>104765.344</v>
      </c>
      <c r="D19" s="32">
        <v>10026.549999999999</v>
      </c>
      <c r="E19" s="29">
        <v>11457.513999999996</v>
      </c>
      <c r="F19" s="29">
        <v>126249.408</v>
      </c>
      <c r="G19" s="33"/>
      <c r="H19" s="32">
        <v>112226.375</v>
      </c>
      <c r="I19" s="32">
        <v>11205.82</v>
      </c>
      <c r="J19" s="29">
        <v>11217.682000000008</v>
      </c>
      <c r="K19" s="29">
        <v>134649.87700000001</v>
      </c>
      <c r="L19" s="29"/>
      <c r="M19" s="32">
        <v>99636.933000000005</v>
      </c>
      <c r="N19" s="32">
        <v>9918.5529999999999</v>
      </c>
      <c r="O19" s="32">
        <v>8607.0979999999981</v>
      </c>
      <c r="P19" s="32">
        <v>118162.584</v>
      </c>
      <c r="Q19" s="33"/>
      <c r="R19" s="32">
        <v>110132.26</v>
      </c>
      <c r="S19" s="32">
        <v>11617.31</v>
      </c>
      <c r="T19" s="32">
        <v>9385.0099999999929</v>
      </c>
      <c r="U19" s="32">
        <v>131134.57999999999</v>
      </c>
      <c r="V19" s="33"/>
      <c r="W19" s="32">
        <v>111131.70299999999</v>
      </c>
      <c r="X19" s="32">
        <v>10740.45</v>
      </c>
      <c r="Y19" s="32">
        <v>10302.298999999995</v>
      </c>
      <c r="Z19" s="32">
        <v>132174.45199999999</v>
      </c>
      <c r="AA19" s="32"/>
      <c r="AB19" s="32">
        <v>115400.614</v>
      </c>
      <c r="AC19" s="32">
        <v>9751.7510000000002</v>
      </c>
      <c r="AD19" s="32">
        <v>8801.341000000004</v>
      </c>
      <c r="AE19" s="32">
        <v>133953.70600000001</v>
      </c>
      <c r="AF19" s="32"/>
      <c r="AG19" s="32">
        <v>131674.73699999999</v>
      </c>
      <c r="AH19" s="32">
        <v>10385.407999999999</v>
      </c>
      <c r="AI19" s="32">
        <v>7069.9940000000024</v>
      </c>
      <c r="AJ19" s="32">
        <v>149130.139</v>
      </c>
      <c r="AK19" s="54"/>
      <c r="AL19" s="32">
        <v>135023.554</v>
      </c>
      <c r="AM19" s="32">
        <v>10297.585999999999</v>
      </c>
      <c r="AN19" s="32">
        <v>7893.9279999999853</v>
      </c>
      <c r="AO19" s="32">
        <v>153215.068</v>
      </c>
      <c r="AP19" s="32"/>
      <c r="AQ19" s="32">
        <v>149016.35999999999</v>
      </c>
      <c r="AR19" s="32">
        <v>10807.638000000001</v>
      </c>
      <c r="AS19" s="32">
        <v>8947.7160000000149</v>
      </c>
      <c r="AT19" s="32">
        <v>168771.71400000001</v>
      </c>
      <c r="AU19" s="32"/>
      <c r="AV19" s="32">
        <v>166972.48199999999</v>
      </c>
      <c r="AW19" s="32">
        <v>13118.8</v>
      </c>
      <c r="AX19" s="32">
        <v>8275.5130000000354</v>
      </c>
      <c r="AY19" s="32">
        <v>188366.79500000001</v>
      </c>
      <c r="AZ19" s="55"/>
      <c r="BA19" s="54"/>
      <c r="BB19" s="54"/>
      <c r="BC19" s="54"/>
      <c r="BD19" s="54"/>
      <c r="BE19" s="55"/>
      <c r="BF19" s="54"/>
      <c r="BG19" s="54"/>
      <c r="BH19" s="54"/>
      <c r="BI19" s="54"/>
      <c r="BJ19" s="28"/>
      <c r="BK19" s="29"/>
      <c r="BL19" s="29"/>
      <c r="BM19" s="29"/>
      <c r="BN19" s="29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</row>
    <row r="20" spans="1:103" ht="12.95" customHeight="1" x14ac:dyDescent="0.2">
      <c r="A20" s="16">
        <v>9</v>
      </c>
      <c r="B20" s="31" t="s">
        <v>14</v>
      </c>
      <c r="C20" s="32">
        <v>14640.762000000001</v>
      </c>
      <c r="D20" s="32">
        <v>2548.3679999999999</v>
      </c>
      <c r="E20" s="29">
        <v>14784.604000000001</v>
      </c>
      <c r="F20" s="29">
        <v>31973.734</v>
      </c>
      <c r="G20" s="33"/>
      <c r="H20" s="32">
        <v>16566.156999999999</v>
      </c>
      <c r="I20" s="32">
        <v>2318.6489999999999</v>
      </c>
      <c r="J20" s="29">
        <v>14797.484999999999</v>
      </c>
      <c r="K20" s="29">
        <v>33682.290999999997</v>
      </c>
      <c r="L20" s="29"/>
      <c r="M20" s="32">
        <v>15718.101000000001</v>
      </c>
      <c r="N20" s="32">
        <v>2012.6279999999999</v>
      </c>
      <c r="O20" s="32">
        <v>11520.048999999997</v>
      </c>
      <c r="P20" s="32">
        <v>29250.777999999998</v>
      </c>
      <c r="Q20" s="33"/>
      <c r="R20" s="32">
        <v>18158.830000000002</v>
      </c>
      <c r="S20" s="32">
        <v>2211.91</v>
      </c>
      <c r="T20" s="32">
        <v>14019.45</v>
      </c>
      <c r="U20" s="32">
        <v>34390.19</v>
      </c>
      <c r="V20" s="33"/>
      <c r="W20" s="32">
        <v>19663.755000000001</v>
      </c>
      <c r="X20" s="32">
        <v>2271.6219999999998</v>
      </c>
      <c r="Y20" s="32">
        <v>16872.214999999997</v>
      </c>
      <c r="Z20" s="32">
        <v>38807.591999999997</v>
      </c>
      <c r="AA20" s="32"/>
      <c r="AB20" s="32">
        <v>21156.526999999998</v>
      </c>
      <c r="AC20" s="32">
        <v>2370.154</v>
      </c>
      <c r="AD20" s="32">
        <v>16263.317000000001</v>
      </c>
      <c r="AE20" s="32">
        <v>39789.998</v>
      </c>
      <c r="AF20" s="32"/>
      <c r="AG20" s="32">
        <v>23179.292000000001</v>
      </c>
      <c r="AH20" s="32">
        <v>2697.09</v>
      </c>
      <c r="AI20" s="32">
        <v>15258.385999999995</v>
      </c>
      <c r="AJ20" s="32">
        <v>41134.767999999996</v>
      </c>
      <c r="AK20" s="54"/>
      <c r="AL20" s="32">
        <v>24605.132000000001</v>
      </c>
      <c r="AM20" s="32">
        <v>3103.1860000000001</v>
      </c>
      <c r="AN20" s="32">
        <v>12350.532999999999</v>
      </c>
      <c r="AO20" s="32">
        <v>40058.851000000002</v>
      </c>
      <c r="AP20" s="32"/>
      <c r="AQ20" s="32">
        <v>27289.026000000002</v>
      </c>
      <c r="AR20" s="32">
        <v>3103.7849999999999</v>
      </c>
      <c r="AS20" s="32">
        <v>13452.439999999999</v>
      </c>
      <c r="AT20" s="32">
        <v>43845.250999999997</v>
      </c>
      <c r="AU20" s="32"/>
      <c r="AV20" s="32">
        <v>31005.977999999999</v>
      </c>
      <c r="AW20" s="32">
        <v>2745.4760000000001</v>
      </c>
      <c r="AX20" s="32">
        <v>12486.957999999995</v>
      </c>
      <c r="AY20" s="32">
        <v>46238.411999999997</v>
      </c>
      <c r="AZ20" s="55"/>
      <c r="BA20" s="54"/>
      <c r="BB20" s="54"/>
      <c r="BC20" s="54"/>
      <c r="BD20" s="54"/>
      <c r="BE20" s="55"/>
      <c r="BF20" s="54"/>
      <c r="BG20" s="54"/>
      <c r="BH20" s="54"/>
      <c r="BI20" s="54"/>
      <c r="BJ20" s="28"/>
      <c r="BK20" s="29"/>
      <c r="BL20" s="29"/>
      <c r="BM20" s="29"/>
      <c r="BN20" s="29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</row>
    <row r="21" spans="1:103" ht="12.95" customHeight="1" x14ac:dyDescent="0.2">
      <c r="A21" s="16">
        <v>10</v>
      </c>
      <c r="B21" s="31" t="s">
        <v>11</v>
      </c>
      <c r="C21" s="32">
        <v>24681.954000000002</v>
      </c>
      <c r="D21" s="32">
        <v>41525.07</v>
      </c>
      <c r="E21" s="29">
        <v>56170.005000000005</v>
      </c>
      <c r="F21" s="29">
        <v>122377.02899999999</v>
      </c>
      <c r="G21" s="33"/>
      <c r="H21" s="32">
        <v>28871.484</v>
      </c>
      <c r="I21" s="32">
        <v>53174.476999999999</v>
      </c>
      <c r="J21" s="29">
        <v>3384.6469999999972</v>
      </c>
      <c r="K21" s="29">
        <v>85430.607999999993</v>
      </c>
      <c r="L21" s="29"/>
      <c r="M21" s="32">
        <v>13625.573</v>
      </c>
      <c r="N21" s="32">
        <v>49436.589</v>
      </c>
      <c r="O21" s="32">
        <v>3333.5740000000005</v>
      </c>
      <c r="P21" s="32">
        <v>66395.736000000004</v>
      </c>
      <c r="Q21" s="33"/>
      <c r="R21" s="32">
        <v>18529.669999999998</v>
      </c>
      <c r="S21" s="32">
        <v>49653.31</v>
      </c>
      <c r="T21" s="32">
        <v>3477.320000000007</v>
      </c>
      <c r="U21" s="32">
        <v>71660.3</v>
      </c>
      <c r="V21" s="33"/>
      <c r="W21" s="32">
        <v>29924.243999999999</v>
      </c>
      <c r="X21" s="32">
        <v>54805.565000000002</v>
      </c>
      <c r="Y21" s="32">
        <v>2938.1160000000018</v>
      </c>
      <c r="Z21" s="32">
        <v>87667.925000000003</v>
      </c>
      <c r="AA21" s="32"/>
      <c r="AB21" s="32">
        <v>24077.825000000001</v>
      </c>
      <c r="AC21" s="32">
        <v>56608.529000000002</v>
      </c>
      <c r="AD21" s="32">
        <v>3344.1519999999946</v>
      </c>
      <c r="AE21" s="32">
        <v>84030.505999999994</v>
      </c>
      <c r="AF21" s="32"/>
      <c r="AG21" s="32">
        <v>19280.780999999999</v>
      </c>
      <c r="AH21" s="32">
        <v>64117.667000000001</v>
      </c>
      <c r="AI21" s="32">
        <v>3274.0120000000024</v>
      </c>
      <c r="AJ21" s="32">
        <v>86672.46</v>
      </c>
      <c r="AK21" s="54"/>
      <c r="AL21" s="32">
        <v>21262.111000000001</v>
      </c>
      <c r="AM21" s="32">
        <v>52025.237999999998</v>
      </c>
      <c r="AN21" s="32">
        <v>2957.0240000000085</v>
      </c>
      <c r="AO21" s="32">
        <v>76244.373000000007</v>
      </c>
      <c r="AP21" s="32"/>
      <c r="AQ21" s="32">
        <v>17435.8</v>
      </c>
      <c r="AR21" s="32">
        <v>55041.997000000003</v>
      </c>
      <c r="AS21" s="32">
        <v>2647.966000000004</v>
      </c>
      <c r="AT21" s="32">
        <v>75125.763000000006</v>
      </c>
      <c r="AU21" s="32"/>
      <c r="AV21" s="32">
        <v>16372.477999999999</v>
      </c>
      <c r="AW21" s="32">
        <v>50141.472999999998</v>
      </c>
      <c r="AX21" s="32">
        <v>2896.7210000000086</v>
      </c>
      <c r="AY21" s="32">
        <v>69410.672000000006</v>
      </c>
      <c r="AZ21" s="55"/>
      <c r="BA21" s="54"/>
      <c r="BB21" s="54"/>
      <c r="BC21" s="54"/>
      <c r="BD21" s="54"/>
      <c r="BE21" s="55"/>
      <c r="BF21" s="54"/>
      <c r="BG21" s="54"/>
      <c r="BH21" s="54"/>
      <c r="BI21" s="54"/>
      <c r="BJ21" s="28"/>
      <c r="BK21" s="29"/>
      <c r="BL21" s="29"/>
      <c r="BM21" s="29"/>
      <c r="BN21" s="29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</row>
    <row r="22" spans="1:103" ht="12.95" customHeight="1" x14ac:dyDescent="0.2">
      <c r="A22" s="16">
        <v>11</v>
      </c>
      <c r="B22" s="31" t="s">
        <v>12</v>
      </c>
      <c r="C22" s="32">
        <v>11656.93</v>
      </c>
      <c r="D22" s="32">
        <v>5336.92</v>
      </c>
      <c r="E22" s="29">
        <v>440.82099999999809</v>
      </c>
      <c r="F22" s="29">
        <v>17434.670999999998</v>
      </c>
      <c r="G22" s="33"/>
      <c r="H22" s="32">
        <v>14769.066000000001</v>
      </c>
      <c r="I22" s="32">
        <v>7102.0910000000003</v>
      </c>
      <c r="J22" s="29">
        <v>518.28499999999804</v>
      </c>
      <c r="K22" s="29">
        <v>22389.441999999999</v>
      </c>
      <c r="L22" s="29"/>
      <c r="M22" s="32">
        <v>14031.893</v>
      </c>
      <c r="N22" s="32">
        <v>4518.8980000000001</v>
      </c>
      <c r="O22" s="32">
        <v>638.02299999999832</v>
      </c>
      <c r="P22" s="32">
        <v>19188.813999999998</v>
      </c>
      <c r="Q22" s="33"/>
      <c r="R22" s="32">
        <v>12794.55</v>
      </c>
      <c r="S22" s="32">
        <v>5291.26</v>
      </c>
      <c r="T22" s="32">
        <v>663.32000000000153</v>
      </c>
      <c r="U22" s="32">
        <v>18749.13</v>
      </c>
      <c r="V22" s="33"/>
      <c r="W22" s="32">
        <v>17957.923999999999</v>
      </c>
      <c r="X22" s="32">
        <v>4540.1329999999998</v>
      </c>
      <c r="Y22" s="32">
        <v>509.79500000000002</v>
      </c>
      <c r="Z22" s="32">
        <v>23007.851999999999</v>
      </c>
      <c r="AA22" s="32"/>
      <c r="AB22" s="32">
        <v>22181.655999999999</v>
      </c>
      <c r="AC22" s="32">
        <v>1392.299</v>
      </c>
      <c r="AD22" s="32">
        <v>867.92100000000119</v>
      </c>
      <c r="AE22" s="32">
        <v>24441.876</v>
      </c>
      <c r="AF22" s="32"/>
      <c r="AG22" s="32">
        <v>22954.764999999999</v>
      </c>
      <c r="AH22" s="32">
        <v>1133.3209999999999</v>
      </c>
      <c r="AI22" s="32">
        <v>758.20999999999913</v>
      </c>
      <c r="AJ22" s="32">
        <v>24846.295999999998</v>
      </c>
      <c r="AK22" s="54"/>
      <c r="AL22" s="32">
        <v>22837.243999999999</v>
      </c>
      <c r="AM22" s="32">
        <v>1394.9369999999999</v>
      </c>
      <c r="AN22" s="32">
        <v>802.75300000000425</v>
      </c>
      <c r="AO22" s="32">
        <v>25034.934000000001</v>
      </c>
      <c r="AP22" s="32"/>
      <c r="AQ22" s="32">
        <v>22264.191999999999</v>
      </c>
      <c r="AR22" s="32">
        <v>1865.7719999999999</v>
      </c>
      <c r="AS22" s="32">
        <v>715.54499999999825</v>
      </c>
      <c r="AT22" s="32">
        <v>24845.508999999998</v>
      </c>
      <c r="AU22" s="32"/>
      <c r="AV22" s="32">
        <v>21885.146000000001</v>
      </c>
      <c r="AW22" s="32">
        <v>2121.9459999999999</v>
      </c>
      <c r="AX22" s="32">
        <v>929.15899999999965</v>
      </c>
      <c r="AY22" s="32">
        <v>24936.251</v>
      </c>
      <c r="AZ22" s="55"/>
      <c r="BA22" s="54"/>
      <c r="BB22" s="54"/>
      <c r="BC22" s="54"/>
      <c r="BD22" s="54"/>
      <c r="BE22" s="55"/>
      <c r="BF22" s="54"/>
      <c r="BG22" s="54"/>
      <c r="BH22" s="54"/>
      <c r="BI22" s="54"/>
      <c r="BJ22" s="28"/>
      <c r="BK22" s="29"/>
      <c r="BL22" s="29"/>
      <c r="BM22" s="29"/>
      <c r="BN22" s="29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</row>
    <row r="23" spans="1:103" ht="12.95" customHeight="1" x14ac:dyDescent="0.2">
      <c r="A23" s="16">
        <v>12</v>
      </c>
      <c r="B23" s="31" t="s">
        <v>13</v>
      </c>
      <c r="C23" s="32">
        <v>27442.163</v>
      </c>
      <c r="D23" s="32">
        <v>4711.0230000000001</v>
      </c>
      <c r="E23" s="29">
        <v>3209.8790000000008</v>
      </c>
      <c r="F23" s="29">
        <v>35363.065000000002</v>
      </c>
      <c r="G23" s="33"/>
      <c r="H23" s="32">
        <v>31214.897000000001</v>
      </c>
      <c r="I23" s="32">
        <v>4169.9639999999999</v>
      </c>
      <c r="J23" s="29">
        <v>2567.7590000000018</v>
      </c>
      <c r="K23" s="29">
        <v>37952.620000000003</v>
      </c>
      <c r="L23" s="29"/>
      <c r="M23" s="32">
        <v>25307.108</v>
      </c>
      <c r="N23" s="32">
        <v>4371.7690000000002</v>
      </c>
      <c r="O23" s="32">
        <v>1749.2419999999984</v>
      </c>
      <c r="P23" s="32">
        <v>31428.118999999999</v>
      </c>
      <c r="Q23" s="33"/>
      <c r="R23" s="32">
        <v>24902.57</v>
      </c>
      <c r="S23" s="32">
        <v>4481.22</v>
      </c>
      <c r="T23" s="32">
        <v>2618.9499999999998</v>
      </c>
      <c r="U23" s="32">
        <v>32002.74</v>
      </c>
      <c r="V23" s="33"/>
      <c r="W23" s="32">
        <v>23544.391</v>
      </c>
      <c r="X23" s="32">
        <v>4738.08</v>
      </c>
      <c r="Y23" s="32">
        <v>2459.0690000000013</v>
      </c>
      <c r="Z23" s="32">
        <v>30741.54</v>
      </c>
      <c r="AA23" s="32"/>
      <c r="AB23" s="32">
        <v>27841.123</v>
      </c>
      <c r="AC23" s="32">
        <v>2879.3919999999998</v>
      </c>
      <c r="AD23" s="32">
        <v>4614.0250000000015</v>
      </c>
      <c r="AE23" s="32">
        <v>35334.54</v>
      </c>
      <c r="AF23" s="32"/>
      <c r="AG23" s="32">
        <v>24799.562000000002</v>
      </c>
      <c r="AH23" s="32">
        <v>2280.1750000000002</v>
      </c>
      <c r="AI23" s="32">
        <v>4845.2439999999979</v>
      </c>
      <c r="AJ23" s="32">
        <v>31924.981</v>
      </c>
      <c r="AK23" s="54"/>
      <c r="AL23" s="32">
        <v>23360.188999999998</v>
      </c>
      <c r="AM23" s="32">
        <v>2154.2910000000002</v>
      </c>
      <c r="AN23" s="32">
        <v>6204.2940000000017</v>
      </c>
      <c r="AO23" s="32">
        <v>31718.774000000001</v>
      </c>
      <c r="AP23" s="32"/>
      <c r="AQ23" s="32">
        <v>24718.48</v>
      </c>
      <c r="AR23" s="32">
        <v>3057.1770000000001</v>
      </c>
      <c r="AS23" s="32">
        <v>5422.5760000000009</v>
      </c>
      <c r="AT23" s="32">
        <v>33198.233</v>
      </c>
      <c r="AU23" s="32"/>
      <c r="AV23" s="32">
        <v>27044.280999999999</v>
      </c>
      <c r="AW23" s="32">
        <v>1988.317</v>
      </c>
      <c r="AX23" s="32">
        <v>6538.3919999999962</v>
      </c>
      <c r="AY23" s="32">
        <v>35570.99</v>
      </c>
      <c r="AZ23" s="55"/>
      <c r="BA23" s="54"/>
      <c r="BB23" s="54"/>
      <c r="BC23" s="54"/>
      <c r="BD23" s="54"/>
      <c r="BE23" s="55"/>
      <c r="BF23" s="54"/>
      <c r="BG23" s="54"/>
      <c r="BH23" s="54"/>
      <c r="BI23" s="54"/>
      <c r="BJ23" s="28"/>
      <c r="BK23" s="29"/>
      <c r="BL23" s="29"/>
      <c r="BM23" s="29"/>
      <c r="BN23" s="29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</row>
    <row r="24" spans="1:103" ht="12.95" customHeight="1" x14ac:dyDescent="0.2">
      <c r="A24" s="16">
        <v>13</v>
      </c>
      <c r="B24" s="31" t="s">
        <v>16</v>
      </c>
      <c r="C24" s="32">
        <v>924.93799999999999</v>
      </c>
      <c r="D24" s="32">
        <v>314.38900000000001</v>
      </c>
      <c r="E24" s="29">
        <v>153.37300000000016</v>
      </c>
      <c r="F24" s="29">
        <v>1392.7</v>
      </c>
      <c r="G24" s="33"/>
      <c r="H24" s="32">
        <v>923.84799999999996</v>
      </c>
      <c r="I24" s="32">
        <v>383.88900000000001</v>
      </c>
      <c r="J24" s="29">
        <v>106.29399999999998</v>
      </c>
      <c r="K24" s="29">
        <v>1414.0309999999999</v>
      </c>
      <c r="L24" s="29"/>
      <c r="M24" s="32">
        <v>841.60900000000004</v>
      </c>
      <c r="N24" s="32">
        <v>636.62</v>
      </c>
      <c r="O24" s="32">
        <v>212.846</v>
      </c>
      <c r="P24" s="32">
        <v>1691.075</v>
      </c>
      <c r="Q24" s="33"/>
      <c r="R24" s="32">
        <v>532.15</v>
      </c>
      <c r="S24" s="32">
        <v>606.65</v>
      </c>
      <c r="T24" s="32">
        <v>97.600000000000136</v>
      </c>
      <c r="U24" s="32">
        <v>1236.4000000000001</v>
      </c>
      <c r="V24" s="33"/>
      <c r="W24" s="32">
        <v>618.43299999999999</v>
      </c>
      <c r="X24" s="32">
        <v>530.25599999999997</v>
      </c>
      <c r="Y24" s="32">
        <v>210.21799999999996</v>
      </c>
      <c r="Z24" s="32">
        <v>1358.9069999999999</v>
      </c>
      <c r="AA24" s="32"/>
      <c r="AB24" s="32">
        <v>559.78499999999997</v>
      </c>
      <c r="AC24" s="32">
        <v>304.113</v>
      </c>
      <c r="AD24" s="32">
        <v>221.99200000000013</v>
      </c>
      <c r="AE24" s="32">
        <v>1085.8900000000001</v>
      </c>
      <c r="AF24" s="32"/>
      <c r="AG24" s="32">
        <v>710.76700000000005</v>
      </c>
      <c r="AH24" s="32">
        <v>445.43</v>
      </c>
      <c r="AI24" s="32">
        <v>68.025999999999897</v>
      </c>
      <c r="AJ24" s="32">
        <v>1224.223</v>
      </c>
      <c r="AK24" s="54"/>
      <c r="AL24" s="32">
        <v>814.10199999999998</v>
      </c>
      <c r="AM24" s="32">
        <v>330.93599999999998</v>
      </c>
      <c r="AN24" s="32">
        <v>395.99600000000021</v>
      </c>
      <c r="AO24" s="32">
        <v>1541.0340000000001</v>
      </c>
      <c r="AP24" s="32"/>
      <c r="AQ24" s="32">
        <v>704.64400000000001</v>
      </c>
      <c r="AR24" s="32">
        <v>308.05900000000003</v>
      </c>
      <c r="AS24" s="32">
        <v>2393.2209999999995</v>
      </c>
      <c r="AT24" s="32">
        <v>3405.924</v>
      </c>
      <c r="AU24" s="32"/>
      <c r="AV24" s="32">
        <v>1053.374</v>
      </c>
      <c r="AW24" s="32">
        <v>335.70499999999998</v>
      </c>
      <c r="AX24" s="32">
        <v>555.48199999999997</v>
      </c>
      <c r="AY24" s="32">
        <v>1944.5609999999999</v>
      </c>
      <c r="AZ24" s="55"/>
      <c r="BA24" s="56"/>
      <c r="BB24" s="56"/>
      <c r="BC24" s="54"/>
      <c r="BD24" s="54"/>
      <c r="BE24" s="55"/>
      <c r="BF24" s="56"/>
      <c r="BG24" s="56"/>
      <c r="BH24" s="54"/>
      <c r="BI24" s="54"/>
      <c r="BJ24" s="28"/>
      <c r="BK24" s="29"/>
      <c r="BL24" s="29"/>
      <c r="BM24" s="29"/>
      <c r="BN24" s="29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</row>
    <row r="25" spans="1:103" ht="12.95" customHeight="1" x14ac:dyDescent="0.2">
      <c r="A25" s="16">
        <v>14</v>
      </c>
      <c r="B25" s="31" t="s">
        <v>124</v>
      </c>
      <c r="C25" s="32">
        <v>147.28299999999999</v>
      </c>
      <c r="D25" s="32">
        <v>19.257999999999999</v>
      </c>
      <c r="E25" s="29">
        <v>32.705000000000013</v>
      </c>
      <c r="F25" s="29">
        <v>199.24600000000001</v>
      </c>
      <c r="G25" s="33"/>
      <c r="H25" s="32">
        <v>101.726</v>
      </c>
      <c r="I25" s="32">
        <v>170.429</v>
      </c>
      <c r="J25" s="29">
        <v>107.614</v>
      </c>
      <c r="K25" s="29">
        <v>379.76900000000001</v>
      </c>
      <c r="L25" s="29"/>
      <c r="M25" s="32">
        <v>161.191</v>
      </c>
      <c r="N25" s="32">
        <v>46.633000000000003</v>
      </c>
      <c r="O25" s="32">
        <v>57.931999999999967</v>
      </c>
      <c r="P25" s="32">
        <v>265.75599999999997</v>
      </c>
      <c r="Q25" s="33"/>
      <c r="R25" s="32">
        <v>152.41999999999999</v>
      </c>
      <c r="S25" s="32">
        <v>7.76</v>
      </c>
      <c r="T25" s="32">
        <v>8.86</v>
      </c>
      <c r="U25" s="32">
        <v>169.04</v>
      </c>
      <c r="V25" s="33"/>
      <c r="W25" s="32">
        <v>59.585000000000001</v>
      </c>
      <c r="X25" s="32">
        <v>4.0750000000000002</v>
      </c>
      <c r="Y25" s="32">
        <v>2.0719999999999983</v>
      </c>
      <c r="Z25" s="32">
        <v>65.731999999999999</v>
      </c>
      <c r="AA25" s="32"/>
      <c r="AB25" s="32">
        <v>25.268999999999998</v>
      </c>
      <c r="AC25" s="32">
        <v>7.3760000000000003</v>
      </c>
      <c r="AD25" s="32">
        <v>15.023999999999997</v>
      </c>
      <c r="AE25" s="32">
        <v>47.668999999999997</v>
      </c>
      <c r="AF25" s="32"/>
      <c r="AG25" s="32">
        <v>22.524000000000001</v>
      </c>
      <c r="AH25" s="32">
        <v>6.32</v>
      </c>
      <c r="AI25" s="32">
        <v>34.195999999999998</v>
      </c>
      <c r="AJ25" s="32">
        <v>63.04</v>
      </c>
      <c r="AK25" s="56"/>
      <c r="AL25" s="32">
        <v>25.516999999999999</v>
      </c>
      <c r="AM25" s="32">
        <v>8.8040000000000003</v>
      </c>
      <c r="AN25" s="32">
        <v>14.483000000000001</v>
      </c>
      <c r="AO25" s="32">
        <v>48.804000000000002</v>
      </c>
      <c r="AP25" s="32"/>
      <c r="AQ25" s="32">
        <v>31.276</v>
      </c>
      <c r="AR25" s="32">
        <v>5.9859999999999998</v>
      </c>
      <c r="AS25" s="32">
        <v>28.417000000000005</v>
      </c>
      <c r="AT25" s="32">
        <v>65.679000000000002</v>
      </c>
      <c r="AU25" s="32"/>
      <c r="AV25" s="32">
        <v>190.64699999999999</v>
      </c>
      <c r="AW25" s="32">
        <v>6.9160000000000004</v>
      </c>
      <c r="AX25" s="32">
        <v>33.65300000000002</v>
      </c>
      <c r="AY25" s="32">
        <v>231.21600000000001</v>
      </c>
      <c r="AZ25" s="55"/>
      <c r="BA25" s="56"/>
      <c r="BB25" s="56"/>
      <c r="BC25" s="54"/>
      <c r="BD25" s="56"/>
      <c r="BE25" s="55"/>
      <c r="BF25" s="56"/>
      <c r="BG25" s="56"/>
      <c r="BH25" s="54"/>
      <c r="BI25" s="56"/>
      <c r="BJ25" s="28"/>
      <c r="BK25" s="29"/>
      <c r="BL25" s="29"/>
      <c r="BM25" s="29"/>
      <c r="BN25" s="29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</row>
    <row r="26" spans="1:103" ht="12.95" customHeight="1" x14ac:dyDescent="0.2">
      <c r="B26" s="34" t="s">
        <v>3</v>
      </c>
      <c r="C26" s="35">
        <f>SUM(C17:C25)</f>
        <v>242705.22099999996</v>
      </c>
      <c r="D26" s="35">
        <f t="shared" ref="D26:Z26" si="2">SUM(D17:D25)</f>
        <v>102730.50200000001</v>
      </c>
      <c r="E26" s="35">
        <f t="shared" si="2"/>
        <v>92733.349000000002</v>
      </c>
      <c r="F26" s="35">
        <f t="shared" si="2"/>
        <v>438169.07199999993</v>
      </c>
      <c r="G26" s="35">
        <f t="shared" si="2"/>
        <v>0</v>
      </c>
      <c r="H26" s="35">
        <f t="shared" si="2"/>
        <v>257442.74699999997</v>
      </c>
      <c r="I26" s="35">
        <f t="shared" si="2"/>
        <v>121905.361</v>
      </c>
      <c r="J26" s="35">
        <f t="shared" si="2"/>
        <v>38563.315999999999</v>
      </c>
      <c r="K26" s="35">
        <f t="shared" si="2"/>
        <v>417911.424</v>
      </c>
      <c r="L26" s="35">
        <f t="shared" si="2"/>
        <v>0</v>
      </c>
      <c r="M26" s="35">
        <f t="shared" si="2"/>
        <v>220892.753</v>
      </c>
      <c r="N26" s="35">
        <f t="shared" si="2"/>
        <v>98793.850999999995</v>
      </c>
      <c r="O26" s="35">
        <f t="shared" si="2"/>
        <v>29567.792999999994</v>
      </c>
      <c r="P26" s="35">
        <f t="shared" si="2"/>
        <v>349254.39700000006</v>
      </c>
      <c r="Q26" s="35">
        <f t="shared" si="2"/>
        <v>0</v>
      </c>
      <c r="R26" s="35">
        <f t="shared" si="2"/>
        <v>245468.09999999998</v>
      </c>
      <c r="S26" s="35">
        <f t="shared" si="2"/>
        <v>110803.59999999998</v>
      </c>
      <c r="T26" s="35">
        <f t="shared" si="2"/>
        <v>34629.49</v>
      </c>
      <c r="U26" s="35">
        <f t="shared" si="2"/>
        <v>390901.18999999994</v>
      </c>
      <c r="V26" s="35">
        <f t="shared" si="2"/>
        <v>0</v>
      </c>
      <c r="W26" s="35">
        <f t="shared" si="2"/>
        <v>261502.87699999998</v>
      </c>
      <c r="X26" s="35">
        <f t="shared" si="2"/>
        <v>109513.026</v>
      </c>
      <c r="Y26" s="35">
        <f t="shared" si="2"/>
        <v>37362.332999999999</v>
      </c>
      <c r="Z26" s="35">
        <f t="shared" si="2"/>
        <v>408378.23599999998</v>
      </c>
      <c r="AA26" s="35"/>
      <c r="AB26" s="35">
        <f>SUM(AB17:AB25)</f>
        <v>270599.76299999998</v>
      </c>
      <c r="AC26" s="35">
        <f>SUM(AC17:AC25)</f>
        <v>118988.106</v>
      </c>
      <c r="AD26" s="35">
        <f>SUM(AD17:AD25)</f>
        <v>37806.214999999997</v>
      </c>
      <c r="AE26" s="35">
        <f>SUM(AE17:AE25)</f>
        <v>427394.08399999997</v>
      </c>
      <c r="AF26" s="35"/>
      <c r="AG26" s="35">
        <f>SUM(AG17:AG25)</f>
        <v>281875.33399999992</v>
      </c>
      <c r="AH26" s="35">
        <f>SUM(AH17:AH25)</f>
        <v>115776.22199999999</v>
      </c>
      <c r="AI26" s="35">
        <f>SUM(AI17:AI25)</f>
        <v>34505.844000000005</v>
      </c>
      <c r="AJ26" s="35">
        <f>SUM(AJ17:AJ25)</f>
        <v>432157.39999999997</v>
      </c>
      <c r="AK26" s="54"/>
      <c r="AL26" s="35">
        <f>SUM(AL17:AL25)</f>
        <v>322155.18800000002</v>
      </c>
      <c r="AM26" s="35">
        <f>SUM(AM17:AM25)</f>
        <v>98013.606000000014</v>
      </c>
      <c r="AN26" s="35">
        <f>SUM(AN17:AN25)</f>
        <v>34121.720000000008</v>
      </c>
      <c r="AO26" s="35">
        <f>SUM(AO17:AO25)</f>
        <v>454290.51400000002</v>
      </c>
      <c r="AP26" s="53"/>
      <c r="AQ26" s="35">
        <f>SUM(AQ17:AQ25)</f>
        <v>306046.00999999995</v>
      </c>
      <c r="AR26" s="35">
        <f>SUM(AR17:AR25)</f>
        <v>111213.268</v>
      </c>
      <c r="AS26" s="35">
        <f>SUM(AS17:AS25)</f>
        <v>38059.185000000012</v>
      </c>
      <c r="AT26" s="35">
        <f>SUM(AT17:AT25)</f>
        <v>455318.46300000005</v>
      </c>
      <c r="AU26" s="53"/>
      <c r="AV26" s="35">
        <f>SUM(AV17:AV25)</f>
        <v>334067.22700000001</v>
      </c>
      <c r="AW26" s="35">
        <f>SUM(AW17:AW25)</f>
        <v>105760.329</v>
      </c>
      <c r="AX26" s="35">
        <f>SUM(AX17:AX25)</f>
        <v>37339.775000000031</v>
      </c>
      <c r="AY26" s="35">
        <f>SUM(AY17:AY25)</f>
        <v>477167.33100000001</v>
      </c>
      <c r="AZ26" s="55"/>
      <c r="BA26" s="54"/>
      <c r="BB26" s="54"/>
      <c r="BC26" s="54"/>
      <c r="BD26" s="54"/>
      <c r="BE26" s="55"/>
      <c r="BF26" s="54"/>
      <c r="BG26" s="54"/>
      <c r="BH26" s="54"/>
      <c r="BI26" s="54"/>
      <c r="BJ26" s="28"/>
      <c r="BK26" s="29"/>
      <c r="BL26" s="29"/>
      <c r="BM26" s="29"/>
      <c r="BN26" s="29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</row>
    <row r="27" spans="1:103" ht="12.95" customHeight="1" x14ac:dyDescent="0.2">
      <c r="B27" s="31"/>
      <c r="C27" s="29"/>
      <c r="D27" s="29"/>
      <c r="E27" s="33"/>
      <c r="F27" s="29"/>
      <c r="G27" s="33"/>
      <c r="H27" s="29"/>
      <c r="I27" s="29"/>
      <c r="J27" s="33"/>
      <c r="K27" s="29"/>
      <c r="L27" s="29"/>
      <c r="M27" s="29"/>
      <c r="N27" s="29"/>
      <c r="O27" s="29"/>
      <c r="P27" s="29"/>
      <c r="Q27" s="33"/>
      <c r="R27" s="29"/>
      <c r="S27" s="29"/>
      <c r="T27" s="29"/>
      <c r="U27" s="29"/>
      <c r="V27" s="33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55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28"/>
      <c r="BK27" s="29"/>
      <c r="BL27" s="29"/>
      <c r="BM27" s="29"/>
      <c r="BN27" s="29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</row>
    <row r="28" spans="1:103" ht="12.95" customHeight="1" x14ac:dyDescent="0.2">
      <c r="B28" s="36" t="s">
        <v>18</v>
      </c>
      <c r="C28" s="29"/>
      <c r="D28" s="29"/>
      <c r="E28" s="33"/>
      <c r="F28" s="29"/>
      <c r="G28" s="33"/>
      <c r="H28" s="29"/>
      <c r="I28" s="29"/>
      <c r="J28" s="33"/>
      <c r="K28" s="29"/>
      <c r="L28" s="29"/>
      <c r="M28" s="29"/>
      <c r="N28" s="29"/>
      <c r="O28" s="29"/>
      <c r="P28" s="29"/>
      <c r="Q28" s="33"/>
      <c r="R28" s="29"/>
      <c r="S28" s="29"/>
      <c r="T28" s="29"/>
      <c r="U28" s="29"/>
      <c r="V28" s="33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55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28"/>
      <c r="BK28" s="29"/>
      <c r="BL28" s="29"/>
      <c r="BM28" s="29"/>
      <c r="BN28" s="29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</row>
    <row r="29" spans="1:103" ht="12.95" customHeight="1" x14ac:dyDescent="0.2">
      <c r="A29" s="16">
        <v>15</v>
      </c>
      <c r="B29" s="31" t="s">
        <v>19</v>
      </c>
      <c r="C29" s="32">
        <v>73383.232999999993</v>
      </c>
      <c r="D29" s="32">
        <v>5530.6639999999998</v>
      </c>
      <c r="E29" s="29">
        <v>2592.69200000001</v>
      </c>
      <c r="F29" s="29">
        <v>81506.589000000007</v>
      </c>
      <c r="G29" s="33"/>
      <c r="H29" s="32">
        <v>87294.077000000005</v>
      </c>
      <c r="I29" s="32">
        <v>2613.9960000000001</v>
      </c>
      <c r="J29" s="29">
        <v>2093.0409999999965</v>
      </c>
      <c r="K29" s="29">
        <v>92001.114000000001</v>
      </c>
      <c r="L29" s="29"/>
      <c r="M29" s="32">
        <v>69061.797999999995</v>
      </c>
      <c r="N29" s="32">
        <v>4565.8220000000001</v>
      </c>
      <c r="O29" s="32">
        <v>1038.4579999999987</v>
      </c>
      <c r="P29" s="32">
        <v>74666.077999999994</v>
      </c>
      <c r="Q29" s="33"/>
      <c r="R29" s="32">
        <v>70250.05</v>
      </c>
      <c r="S29" s="32">
        <v>2313.81</v>
      </c>
      <c r="T29" s="32">
        <v>732.66999999999598</v>
      </c>
      <c r="U29" s="32">
        <v>73296.53</v>
      </c>
      <c r="V29" s="33"/>
      <c r="W29" s="32">
        <v>86376.915999999997</v>
      </c>
      <c r="X29" s="32">
        <v>3341.944</v>
      </c>
      <c r="Y29" s="32">
        <v>1080.1740000000023</v>
      </c>
      <c r="Z29" s="32">
        <v>90799.034</v>
      </c>
      <c r="AA29" s="32"/>
      <c r="AB29" s="32">
        <v>80637.137000000002</v>
      </c>
      <c r="AC29" s="32">
        <v>3165.7280000000001</v>
      </c>
      <c r="AD29" s="32">
        <v>1175.6109999999926</v>
      </c>
      <c r="AE29" s="32">
        <v>84978.475999999995</v>
      </c>
      <c r="AF29" s="32"/>
      <c r="AG29" s="32">
        <v>87419.857000000004</v>
      </c>
      <c r="AH29" s="32">
        <v>2750.7379999999998</v>
      </c>
      <c r="AI29" s="32">
        <v>1263.6129999999953</v>
      </c>
      <c r="AJ29" s="32">
        <v>91434.207999999999</v>
      </c>
      <c r="AK29" s="54"/>
      <c r="AL29" s="32">
        <v>80118.835999999996</v>
      </c>
      <c r="AM29" s="32">
        <v>2569.4259999999999</v>
      </c>
      <c r="AN29" s="32">
        <v>1467.7409999999945</v>
      </c>
      <c r="AO29" s="32">
        <v>84156.002999999997</v>
      </c>
      <c r="AP29" s="32"/>
      <c r="AQ29" s="32">
        <v>85254.524000000005</v>
      </c>
      <c r="AR29" s="32">
        <v>2649.6590000000001</v>
      </c>
      <c r="AS29" s="32">
        <v>1404.0899999999965</v>
      </c>
      <c r="AT29" s="32">
        <v>89308.273000000001</v>
      </c>
      <c r="AU29" s="32"/>
      <c r="AV29" s="32">
        <v>93445.683999999994</v>
      </c>
      <c r="AW29" s="32">
        <v>2395.585</v>
      </c>
      <c r="AX29" s="32">
        <v>1333.0829999999987</v>
      </c>
      <c r="AY29" s="32">
        <v>97174.351999999999</v>
      </c>
      <c r="AZ29" s="55"/>
      <c r="BA29" s="54"/>
      <c r="BB29" s="54"/>
      <c r="BC29" s="54"/>
      <c r="BD29" s="54"/>
      <c r="BE29" s="55"/>
      <c r="BF29" s="54"/>
      <c r="BG29" s="54"/>
      <c r="BH29" s="54"/>
      <c r="BI29" s="54"/>
      <c r="BJ29" s="28"/>
      <c r="BK29" s="29"/>
      <c r="BL29" s="29"/>
      <c r="BM29" s="29"/>
      <c r="BN29" s="29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</row>
    <row r="30" spans="1:103" ht="12.95" customHeight="1" x14ac:dyDescent="0.2">
      <c r="B30" s="34" t="s">
        <v>3</v>
      </c>
      <c r="C30" s="35">
        <f>SUM(C29)</f>
        <v>73383.232999999993</v>
      </c>
      <c r="D30" s="35">
        <f t="shared" ref="D30:Z30" si="3">SUM(D29)</f>
        <v>5530.6639999999998</v>
      </c>
      <c r="E30" s="35">
        <f t="shared" si="3"/>
        <v>2592.69200000001</v>
      </c>
      <c r="F30" s="35">
        <f t="shared" si="3"/>
        <v>81506.589000000007</v>
      </c>
      <c r="G30" s="35">
        <f t="shared" si="3"/>
        <v>0</v>
      </c>
      <c r="H30" s="35">
        <f t="shared" si="3"/>
        <v>87294.077000000005</v>
      </c>
      <c r="I30" s="35">
        <f t="shared" si="3"/>
        <v>2613.9960000000001</v>
      </c>
      <c r="J30" s="35">
        <f t="shared" si="3"/>
        <v>2093.0409999999965</v>
      </c>
      <c r="K30" s="35">
        <f t="shared" si="3"/>
        <v>92001.114000000001</v>
      </c>
      <c r="L30" s="35">
        <f t="shared" si="3"/>
        <v>0</v>
      </c>
      <c r="M30" s="35">
        <f t="shared" si="3"/>
        <v>69061.797999999995</v>
      </c>
      <c r="N30" s="35">
        <f t="shared" si="3"/>
        <v>4565.8220000000001</v>
      </c>
      <c r="O30" s="35">
        <f t="shared" si="3"/>
        <v>1038.4579999999987</v>
      </c>
      <c r="P30" s="35">
        <f t="shared" si="3"/>
        <v>74666.077999999994</v>
      </c>
      <c r="Q30" s="35">
        <f t="shared" si="3"/>
        <v>0</v>
      </c>
      <c r="R30" s="35">
        <f t="shared" si="3"/>
        <v>70250.05</v>
      </c>
      <c r="S30" s="35">
        <f t="shared" si="3"/>
        <v>2313.81</v>
      </c>
      <c r="T30" s="35">
        <f t="shared" si="3"/>
        <v>732.66999999999598</v>
      </c>
      <c r="U30" s="35">
        <f t="shared" si="3"/>
        <v>73296.53</v>
      </c>
      <c r="V30" s="35">
        <f t="shared" si="3"/>
        <v>0</v>
      </c>
      <c r="W30" s="35">
        <f t="shared" si="3"/>
        <v>86376.915999999997</v>
      </c>
      <c r="X30" s="35">
        <f t="shared" si="3"/>
        <v>3341.944</v>
      </c>
      <c r="Y30" s="35">
        <f t="shared" si="3"/>
        <v>1080.1740000000023</v>
      </c>
      <c r="Z30" s="35">
        <f t="shared" si="3"/>
        <v>90799.034</v>
      </c>
      <c r="AA30" s="35"/>
      <c r="AB30" s="35">
        <f>SUM(AB29)</f>
        <v>80637.137000000002</v>
      </c>
      <c r="AC30" s="35">
        <f>SUM(AC29)</f>
        <v>3165.7280000000001</v>
      </c>
      <c r="AD30" s="35">
        <f>SUM(AD29)</f>
        <v>1175.6109999999926</v>
      </c>
      <c r="AE30" s="35">
        <f>SUM(AE29)</f>
        <v>84978.475999999995</v>
      </c>
      <c r="AF30" s="35"/>
      <c r="AG30" s="35">
        <f>SUM(AG29)</f>
        <v>87419.857000000004</v>
      </c>
      <c r="AH30" s="35">
        <f>SUM(AH29)</f>
        <v>2750.7379999999998</v>
      </c>
      <c r="AI30" s="35">
        <f>SUM(AI29)</f>
        <v>1263.6129999999953</v>
      </c>
      <c r="AJ30" s="35">
        <f>SUM(AJ29)</f>
        <v>91434.207999999999</v>
      </c>
      <c r="AK30" s="54"/>
      <c r="AL30" s="35">
        <f>SUM(AL29)</f>
        <v>80118.835999999996</v>
      </c>
      <c r="AM30" s="35">
        <f>SUM(AM29)</f>
        <v>2569.4259999999999</v>
      </c>
      <c r="AN30" s="35">
        <f>SUM(AN29)</f>
        <v>1467.7409999999945</v>
      </c>
      <c r="AO30" s="35">
        <f>SUM(AO29)</f>
        <v>84156.002999999997</v>
      </c>
      <c r="AP30" s="53"/>
      <c r="AQ30" s="35">
        <f>SUM(AQ29)</f>
        <v>85254.524000000005</v>
      </c>
      <c r="AR30" s="35">
        <f>SUM(AR29)</f>
        <v>2649.6590000000001</v>
      </c>
      <c r="AS30" s="35">
        <f>SUM(AS29)</f>
        <v>1404.0899999999965</v>
      </c>
      <c r="AT30" s="35">
        <f>SUM(AT29)</f>
        <v>89308.273000000001</v>
      </c>
      <c r="AU30" s="53"/>
      <c r="AV30" s="35">
        <f>SUM(AV29)</f>
        <v>93445.683999999994</v>
      </c>
      <c r="AW30" s="35">
        <f>SUM(AW29)</f>
        <v>2395.585</v>
      </c>
      <c r="AX30" s="35">
        <f>SUM(AX29)</f>
        <v>1333.0829999999987</v>
      </c>
      <c r="AY30" s="35">
        <f>SUM(AY29)</f>
        <v>97174.351999999999</v>
      </c>
      <c r="AZ30" s="55"/>
      <c r="BA30" s="54"/>
      <c r="BB30" s="54"/>
      <c r="BC30" s="54"/>
      <c r="BD30" s="54"/>
      <c r="BE30" s="55"/>
      <c r="BF30" s="54"/>
      <c r="BG30" s="54"/>
      <c r="BH30" s="54"/>
      <c r="BI30" s="54"/>
      <c r="BJ30" s="28"/>
      <c r="BK30" s="29"/>
      <c r="BL30" s="29"/>
      <c r="BM30" s="29"/>
      <c r="BN30" s="29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</row>
    <row r="31" spans="1:103" ht="12.95" customHeight="1" x14ac:dyDescent="0.2">
      <c r="B31" s="31"/>
      <c r="C31" s="29"/>
      <c r="D31" s="33"/>
      <c r="E31" s="33"/>
      <c r="F31" s="29"/>
      <c r="G31" s="33"/>
      <c r="H31" s="29"/>
      <c r="I31" s="33"/>
      <c r="J31" s="33"/>
      <c r="K31" s="29"/>
      <c r="L31" s="29"/>
      <c r="M31" s="29"/>
      <c r="N31" s="29"/>
      <c r="O31" s="29"/>
      <c r="P31" s="29"/>
      <c r="Q31" s="33"/>
      <c r="R31" s="29"/>
      <c r="S31" s="29"/>
      <c r="T31" s="29"/>
      <c r="U31" s="29"/>
      <c r="V31" s="33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55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28"/>
      <c r="BK31" s="29"/>
      <c r="BL31" s="29"/>
      <c r="BM31" s="29"/>
      <c r="BN31" s="29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</row>
    <row r="32" spans="1:103" ht="12.95" customHeight="1" x14ac:dyDescent="0.2">
      <c r="B32" s="36" t="s">
        <v>20</v>
      </c>
      <c r="C32" s="29"/>
      <c r="D32" s="33"/>
      <c r="E32" s="33"/>
      <c r="F32" s="29"/>
      <c r="G32" s="33"/>
      <c r="H32" s="29"/>
      <c r="I32" s="33"/>
      <c r="J32" s="33"/>
      <c r="K32" s="29"/>
      <c r="L32" s="29"/>
      <c r="M32" s="29"/>
      <c r="N32" s="29"/>
      <c r="O32" s="29"/>
      <c r="P32" s="29"/>
      <c r="Q32" s="33"/>
      <c r="R32" s="29"/>
      <c r="S32" s="29"/>
      <c r="T32" s="29"/>
      <c r="U32" s="29"/>
      <c r="V32" s="33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55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28"/>
      <c r="BK32" s="29"/>
      <c r="BL32" s="29"/>
      <c r="BM32" s="29"/>
      <c r="BN32" s="29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</row>
    <row r="33" spans="1:103" ht="12.95" customHeight="1" x14ac:dyDescent="0.2">
      <c r="A33" s="16">
        <v>16</v>
      </c>
      <c r="B33" s="31" t="s">
        <v>21</v>
      </c>
      <c r="C33" s="32">
        <v>175276.27600000001</v>
      </c>
      <c r="D33" s="32">
        <v>29415.776000000002</v>
      </c>
      <c r="E33" s="29">
        <v>5702.0319999999774</v>
      </c>
      <c r="F33" s="29">
        <v>210394.084</v>
      </c>
      <c r="G33" s="33"/>
      <c r="H33" s="32">
        <v>182836.372</v>
      </c>
      <c r="I33" s="32">
        <v>25997.226999999999</v>
      </c>
      <c r="J33" s="29">
        <v>6019.5630000000092</v>
      </c>
      <c r="K33" s="29">
        <v>214853.16200000001</v>
      </c>
      <c r="L33" s="29"/>
      <c r="M33" s="32">
        <v>173910.96400000001</v>
      </c>
      <c r="N33" s="32">
        <v>25958.088</v>
      </c>
      <c r="O33" s="32">
        <v>6695.770999999997</v>
      </c>
      <c r="P33" s="32">
        <v>206564.823</v>
      </c>
      <c r="Q33" s="33"/>
      <c r="R33" s="32">
        <v>391449.08</v>
      </c>
      <c r="S33" s="32">
        <v>24290.44</v>
      </c>
      <c r="T33" s="32">
        <v>6701.339999999971</v>
      </c>
      <c r="U33" s="32">
        <v>422440.86</v>
      </c>
      <c r="V33" s="33"/>
      <c r="W33" s="32">
        <v>204590.13500000001</v>
      </c>
      <c r="X33" s="32">
        <v>21907.203000000001</v>
      </c>
      <c r="Y33" s="32">
        <v>9127.0079999999798</v>
      </c>
      <c r="Z33" s="32">
        <v>235624.34599999999</v>
      </c>
      <c r="AA33" s="32"/>
      <c r="AB33" s="32">
        <v>217179.18299999999</v>
      </c>
      <c r="AC33" s="32">
        <v>20729.503000000001</v>
      </c>
      <c r="AD33" s="32">
        <v>6833.8120000000017</v>
      </c>
      <c r="AE33" s="32">
        <v>244742.49799999999</v>
      </c>
      <c r="AF33" s="32"/>
      <c r="AG33" s="32">
        <v>232102.818</v>
      </c>
      <c r="AH33" s="32">
        <v>25064.491999999998</v>
      </c>
      <c r="AI33" s="32">
        <v>9291.0939999999828</v>
      </c>
      <c r="AJ33" s="32">
        <v>266458.40399999998</v>
      </c>
      <c r="AK33" s="54"/>
      <c r="AL33" s="32">
        <v>228716.50099999999</v>
      </c>
      <c r="AM33" s="32">
        <v>30339.894</v>
      </c>
      <c r="AN33" s="32">
        <v>9689.9740000000165</v>
      </c>
      <c r="AO33" s="32">
        <v>268746.36900000001</v>
      </c>
      <c r="AP33" s="32"/>
      <c r="AQ33" s="32">
        <v>225186.859</v>
      </c>
      <c r="AR33" s="32">
        <v>24710.875</v>
      </c>
      <c r="AS33" s="32">
        <v>8669.8820000000123</v>
      </c>
      <c r="AT33" s="32">
        <v>258567.61600000001</v>
      </c>
      <c r="AU33" s="32"/>
      <c r="AV33" s="32">
        <v>236368.92499999999</v>
      </c>
      <c r="AW33" s="32">
        <v>24100.491999999998</v>
      </c>
      <c r="AX33" s="32">
        <v>6454.0849999999919</v>
      </c>
      <c r="AY33" s="32">
        <v>266923.50199999998</v>
      </c>
      <c r="AZ33" s="55"/>
      <c r="BA33" s="54"/>
      <c r="BB33" s="54"/>
      <c r="BC33" s="54"/>
      <c r="BD33" s="54"/>
      <c r="BE33" s="55"/>
      <c r="BF33" s="54"/>
      <c r="BG33" s="54"/>
      <c r="BH33" s="54"/>
      <c r="BI33" s="54"/>
      <c r="BJ33" s="28"/>
      <c r="BK33" s="29"/>
      <c r="BL33" s="29"/>
      <c r="BM33" s="29"/>
      <c r="BN33" s="29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</row>
    <row r="34" spans="1:103" ht="12.95" customHeight="1" x14ac:dyDescent="0.2">
      <c r="A34" s="16">
        <v>17</v>
      </c>
      <c r="B34" s="31" t="s">
        <v>22</v>
      </c>
      <c r="C34" s="32">
        <v>35731.767999999996</v>
      </c>
      <c r="D34" s="32">
        <v>20931.944</v>
      </c>
      <c r="E34" s="29">
        <v>2564.2320000000036</v>
      </c>
      <c r="F34" s="29">
        <v>59227.944000000003</v>
      </c>
      <c r="G34" s="33"/>
      <c r="H34" s="32">
        <v>33777.167000000001</v>
      </c>
      <c r="I34" s="32">
        <v>18153.333999999999</v>
      </c>
      <c r="J34" s="29">
        <v>3254.0689999999995</v>
      </c>
      <c r="K34" s="29">
        <v>55184.57</v>
      </c>
      <c r="L34" s="29"/>
      <c r="M34" s="32">
        <v>32334.563999999998</v>
      </c>
      <c r="N34" s="32">
        <v>14423.047</v>
      </c>
      <c r="O34" s="32">
        <v>3629.2199999999993</v>
      </c>
      <c r="P34" s="32">
        <v>50386.830999999998</v>
      </c>
      <c r="Q34" s="33"/>
      <c r="R34" s="32">
        <v>35394.61</v>
      </c>
      <c r="S34" s="32">
        <v>22558.04</v>
      </c>
      <c r="T34" s="32">
        <v>205.45999999999913</v>
      </c>
      <c r="U34" s="32">
        <v>58158.11</v>
      </c>
      <c r="V34" s="33"/>
      <c r="W34" s="32">
        <v>34423.061999999998</v>
      </c>
      <c r="X34" s="32">
        <v>16506.245999999999</v>
      </c>
      <c r="Y34" s="32">
        <v>6768.65</v>
      </c>
      <c r="Z34" s="32">
        <v>57697.957999999999</v>
      </c>
      <c r="AA34" s="32"/>
      <c r="AB34" s="32">
        <v>36735.843999999997</v>
      </c>
      <c r="AC34" s="32">
        <v>23886.488000000001</v>
      </c>
      <c r="AD34" s="32">
        <v>701.86300000000119</v>
      </c>
      <c r="AE34" s="32">
        <v>61324.195</v>
      </c>
      <c r="AF34" s="32"/>
      <c r="AG34" s="32">
        <v>35303.885000000002</v>
      </c>
      <c r="AH34" s="32">
        <v>19934.391</v>
      </c>
      <c r="AI34" s="32">
        <v>1439.382999999998</v>
      </c>
      <c r="AJ34" s="32">
        <v>56677.659</v>
      </c>
      <c r="AK34" s="54"/>
      <c r="AL34" s="32">
        <v>36440.707000000002</v>
      </c>
      <c r="AM34" s="32">
        <v>19798.322</v>
      </c>
      <c r="AN34" s="32">
        <v>947.32299999999668</v>
      </c>
      <c r="AO34" s="32">
        <v>57186.351999999999</v>
      </c>
      <c r="AP34" s="32"/>
      <c r="AQ34" s="32">
        <v>38600.533000000003</v>
      </c>
      <c r="AR34" s="32">
        <v>18639.558000000001</v>
      </c>
      <c r="AS34" s="32">
        <v>1136.6479999999938</v>
      </c>
      <c r="AT34" s="32">
        <v>58376.739000000001</v>
      </c>
      <c r="AU34" s="32"/>
      <c r="AV34" s="32">
        <v>41645.502</v>
      </c>
      <c r="AW34" s="32">
        <v>17672.848000000002</v>
      </c>
      <c r="AX34" s="32">
        <v>1329.7330000000002</v>
      </c>
      <c r="AY34" s="32">
        <v>60648.082999999999</v>
      </c>
      <c r="AZ34" s="55"/>
      <c r="BA34" s="54"/>
      <c r="BB34" s="54"/>
      <c r="BC34" s="54"/>
      <c r="BD34" s="54"/>
      <c r="BE34" s="55"/>
      <c r="BF34" s="54"/>
      <c r="BG34" s="54"/>
      <c r="BH34" s="54"/>
      <c r="BI34" s="54"/>
      <c r="BJ34" s="28"/>
      <c r="BK34" s="29"/>
      <c r="BL34" s="29"/>
      <c r="BM34" s="29"/>
      <c r="BN34" s="29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</row>
    <row r="35" spans="1:103" ht="12.95" customHeight="1" x14ac:dyDescent="0.2">
      <c r="A35" s="16">
        <v>18</v>
      </c>
      <c r="B35" s="31" t="s">
        <v>23</v>
      </c>
      <c r="C35" s="32">
        <v>56506.074999999997</v>
      </c>
      <c r="D35" s="32">
        <v>5528.107</v>
      </c>
      <c r="E35" s="29">
        <v>669.89299999999639</v>
      </c>
      <c r="F35" s="29">
        <v>62704.074999999997</v>
      </c>
      <c r="G35" s="33"/>
      <c r="H35" s="32">
        <v>64140.459000000003</v>
      </c>
      <c r="I35" s="32">
        <v>5986.3590000000004</v>
      </c>
      <c r="J35" s="29">
        <v>580.1659999999938</v>
      </c>
      <c r="K35" s="29">
        <v>70706.983999999997</v>
      </c>
      <c r="L35" s="29"/>
      <c r="M35" s="32">
        <v>52098.877</v>
      </c>
      <c r="N35" s="32">
        <v>6740.183</v>
      </c>
      <c r="O35" s="32">
        <v>395.0450000000028</v>
      </c>
      <c r="P35" s="32">
        <v>59234.105000000003</v>
      </c>
      <c r="Q35" s="33"/>
      <c r="R35" s="32">
        <v>47942.97</v>
      </c>
      <c r="S35" s="32">
        <v>7055.79</v>
      </c>
      <c r="T35" s="32">
        <v>305.29000000000178</v>
      </c>
      <c r="U35" s="32">
        <v>55304.05</v>
      </c>
      <c r="V35" s="33"/>
      <c r="W35" s="32">
        <v>59278.913</v>
      </c>
      <c r="X35" s="32">
        <v>6079.12</v>
      </c>
      <c r="Y35" s="32">
        <v>299.62300000000232</v>
      </c>
      <c r="Z35" s="32">
        <v>65657.656000000003</v>
      </c>
      <c r="AA35" s="32"/>
      <c r="AB35" s="32">
        <v>62778.468999999997</v>
      </c>
      <c r="AC35" s="32">
        <v>4319.6509999999998</v>
      </c>
      <c r="AD35" s="32">
        <v>318.72400000000016</v>
      </c>
      <c r="AE35" s="32">
        <v>67416.843999999997</v>
      </c>
      <c r="AF35" s="32"/>
      <c r="AG35" s="32">
        <v>64217.438999999998</v>
      </c>
      <c r="AH35" s="32">
        <v>5657.9129999999996</v>
      </c>
      <c r="AI35" s="32">
        <v>559.43700000000626</v>
      </c>
      <c r="AJ35" s="32">
        <v>70434.789000000004</v>
      </c>
      <c r="AK35" s="54"/>
      <c r="AL35" s="32">
        <v>73094.64</v>
      </c>
      <c r="AM35" s="32">
        <v>6759.7830000000004</v>
      </c>
      <c r="AN35" s="32">
        <v>291.24199999999837</v>
      </c>
      <c r="AO35" s="32">
        <v>80145.664999999994</v>
      </c>
      <c r="AP35" s="32"/>
      <c r="AQ35" s="32">
        <v>73812.070000000007</v>
      </c>
      <c r="AR35" s="32">
        <v>5468.3779999999997</v>
      </c>
      <c r="AS35" s="32">
        <v>354.6759999999922</v>
      </c>
      <c r="AT35" s="32">
        <v>79635.123999999996</v>
      </c>
      <c r="AU35" s="32"/>
      <c r="AV35" s="32">
        <v>82483.899999999994</v>
      </c>
      <c r="AW35" s="32">
        <v>6821.1989999999996</v>
      </c>
      <c r="AX35" s="32">
        <v>295.55500000000757</v>
      </c>
      <c r="AY35" s="32">
        <v>89600.653999999995</v>
      </c>
      <c r="AZ35" s="55"/>
      <c r="BA35" s="54"/>
      <c r="BB35" s="54"/>
      <c r="BC35" s="54"/>
      <c r="BD35" s="54"/>
      <c r="BE35" s="55"/>
      <c r="BF35" s="54"/>
      <c r="BG35" s="54"/>
      <c r="BH35" s="54"/>
      <c r="BI35" s="54"/>
      <c r="BJ35" s="28"/>
      <c r="BK35" s="29"/>
      <c r="BL35" s="29"/>
      <c r="BM35" s="29"/>
      <c r="BN35" s="29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</row>
    <row r="36" spans="1:103" ht="12.95" customHeight="1" x14ac:dyDescent="0.2">
      <c r="A36" s="16">
        <v>19</v>
      </c>
      <c r="B36" s="31" t="s">
        <v>24</v>
      </c>
      <c r="C36" s="32">
        <v>195909.80300000001</v>
      </c>
      <c r="D36" s="32">
        <v>22310.227999999999</v>
      </c>
      <c r="E36" s="29">
        <v>794.41699999998673</v>
      </c>
      <c r="F36" s="29">
        <v>219014.448</v>
      </c>
      <c r="G36" s="33"/>
      <c r="H36" s="32">
        <v>198878.32699999999</v>
      </c>
      <c r="I36" s="32">
        <v>21896.057000000001</v>
      </c>
      <c r="J36" s="29">
        <v>715.06299999999464</v>
      </c>
      <c r="K36" s="29">
        <v>221489.44699999999</v>
      </c>
      <c r="L36" s="29"/>
      <c r="M36" s="32">
        <v>201127.51800000001</v>
      </c>
      <c r="N36" s="32">
        <v>18947.323</v>
      </c>
      <c r="O36" s="32">
        <v>619.14399999997477</v>
      </c>
      <c r="P36" s="32">
        <v>220693.98499999999</v>
      </c>
      <c r="Q36" s="33"/>
      <c r="R36" s="32">
        <v>185202.27</v>
      </c>
      <c r="S36" s="32">
        <v>19958.75</v>
      </c>
      <c r="T36" s="32">
        <v>716.05999999999767</v>
      </c>
      <c r="U36" s="32">
        <v>205877.08</v>
      </c>
      <c r="V36" s="33"/>
      <c r="W36" s="32">
        <v>215376.49400000001</v>
      </c>
      <c r="X36" s="32">
        <v>19468.425999999999</v>
      </c>
      <c r="Y36" s="32">
        <v>743.92599999998492</v>
      </c>
      <c r="Z36" s="32">
        <v>235588.84599999999</v>
      </c>
      <c r="AA36" s="32"/>
      <c r="AB36" s="32">
        <v>232730.52600000001</v>
      </c>
      <c r="AC36" s="32">
        <v>21346.038</v>
      </c>
      <c r="AD36" s="32">
        <v>780.76199999998789</v>
      </c>
      <c r="AE36" s="32">
        <v>254857.326</v>
      </c>
      <c r="AF36" s="32"/>
      <c r="AG36" s="32">
        <v>248289.02299999999</v>
      </c>
      <c r="AH36" s="32">
        <v>21982.136999999999</v>
      </c>
      <c r="AI36" s="32">
        <v>678.97299999998722</v>
      </c>
      <c r="AJ36" s="32">
        <v>270950.13299999997</v>
      </c>
      <c r="AK36" s="54"/>
      <c r="AL36" s="32">
        <v>254169.07699999999</v>
      </c>
      <c r="AM36" s="32">
        <v>21777.182000000001</v>
      </c>
      <c r="AN36" s="32">
        <v>944.04099999999744</v>
      </c>
      <c r="AO36" s="32">
        <v>276890.3</v>
      </c>
      <c r="AP36" s="32"/>
      <c r="AQ36" s="32">
        <v>255581.96</v>
      </c>
      <c r="AR36" s="32">
        <v>21186.717000000001</v>
      </c>
      <c r="AS36" s="32">
        <v>949.24500000002445</v>
      </c>
      <c r="AT36" s="32">
        <v>277717.92200000002</v>
      </c>
      <c r="AU36" s="32"/>
      <c r="AV36" s="32">
        <v>271306.77100000001</v>
      </c>
      <c r="AW36" s="32">
        <v>21782.938999999998</v>
      </c>
      <c r="AX36" s="32">
        <v>1147.6169999999693</v>
      </c>
      <c r="AY36" s="32">
        <v>294237.32699999999</v>
      </c>
      <c r="AZ36" s="55"/>
      <c r="BA36" s="54"/>
      <c r="BB36" s="54"/>
      <c r="BC36" s="54"/>
      <c r="BD36" s="54"/>
      <c r="BE36" s="55"/>
      <c r="BF36" s="54"/>
      <c r="BG36" s="54"/>
      <c r="BH36" s="54"/>
      <c r="BI36" s="54"/>
      <c r="BJ36" s="28"/>
      <c r="BK36" s="29"/>
      <c r="BL36" s="29"/>
      <c r="BM36" s="29"/>
      <c r="BN36" s="29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</row>
    <row r="37" spans="1:103" ht="12.95" customHeight="1" x14ac:dyDescent="0.2">
      <c r="A37" s="16">
        <v>20</v>
      </c>
      <c r="B37" s="31" t="s">
        <v>25</v>
      </c>
      <c r="C37" s="32">
        <v>113322.22900000001</v>
      </c>
      <c r="D37" s="32">
        <v>23831.037</v>
      </c>
      <c r="E37" s="29">
        <v>8140.7259999999951</v>
      </c>
      <c r="F37" s="29">
        <v>145293.992</v>
      </c>
      <c r="G37" s="33"/>
      <c r="H37" s="32">
        <v>118307.32799999999</v>
      </c>
      <c r="I37" s="32">
        <v>21163.940999999999</v>
      </c>
      <c r="J37" s="29">
        <v>9612.4490000000005</v>
      </c>
      <c r="K37" s="29">
        <v>149083.71799999999</v>
      </c>
      <c r="L37" s="29"/>
      <c r="M37" s="32">
        <v>107094.897</v>
      </c>
      <c r="N37" s="32">
        <v>18241.137999999999</v>
      </c>
      <c r="O37" s="32">
        <v>6165.3450000000084</v>
      </c>
      <c r="P37" s="32">
        <v>131501.38</v>
      </c>
      <c r="Q37" s="33"/>
      <c r="R37" s="32">
        <v>108338.95</v>
      </c>
      <c r="S37" s="32">
        <v>21392.38</v>
      </c>
      <c r="T37" s="32">
        <v>6332.4999999999891</v>
      </c>
      <c r="U37" s="32">
        <v>136063.82999999999</v>
      </c>
      <c r="V37" s="33"/>
      <c r="W37" s="32">
        <v>150275.59700000001</v>
      </c>
      <c r="X37" s="32">
        <v>23666.86</v>
      </c>
      <c r="Y37" s="32">
        <v>8037.3110000000015</v>
      </c>
      <c r="Z37" s="32">
        <v>181979.76800000001</v>
      </c>
      <c r="AA37" s="32"/>
      <c r="AB37" s="32">
        <v>156115.83600000001</v>
      </c>
      <c r="AC37" s="32">
        <v>23832.927</v>
      </c>
      <c r="AD37" s="32">
        <v>6544.252000000004</v>
      </c>
      <c r="AE37" s="32">
        <v>186493.01500000001</v>
      </c>
      <c r="AF37" s="32"/>
      <c r="AG37" s="32">
        <v>151338.486</v>
      </c>
      <c r="AH37" s="32">
        <v>24962.133999999998</v>
      </c>
      <c r="AI37" s="32">
        <v>6509.6469999999899</v>
      </c>
      <c r="AJ37" s="32">
        <v>182810.26699999999</v>
      </c>
      <c r="AK37" s="54"/>
      <c r="AL37" s="32">
        <v>144874.26500000001</v>
      </c>
      <c r="AM37" s="32">
        <v>24788.437000000002</v>
      </c>
      <c r="AN37" s="32">
        <v>7035.6619999999821</v>
      </c>
      <c r="AO37" s="32">
        <v>176698.364</v>
      </c>
      <c r="AP37" s="32"/>
      <c r="AQ37" s="32">
        <v>142941.133</v>
      </c>
      <c r="AR37" s="32">
        <v>25422.553</v>
      </c>
      <c r="AS37" s="32">
        <v>7023.5639999999839</v>
      </c>
      <c r="AT37" s="32">
        <v>175387.25</v>
      </c>
      <c r="AU37" s="32"/>
      <c r="AV37" s="32">
        <v>174809.56200000001</v>
      </c>
      <c r="AW37" s="32">
        <v>28094.881000000001</v>
      </c>
      <c r="AX37" s="32">
        <v>7182.4709999999905</v>
      </c>
      <c r="AY37" s="32">
        <v>210086.91399999999</v>
      </c>
      <c r="AZ37" s="55"/>
      <c r="BA37" s="54"/>
      <c r="BB37" s="54"/>
      <c r="BC37" s="54"/>
      <c r="BD37" s="54"/>
      <c r="BE37" s="55"/>
      <c r="BF37" s="54"/>
      <c r="BG37" s="54"/>
      <c r="BH37" s="54"/>
      <c r="BI37" s="54"/>
      <c r="BJ37" s="28"/>
      <c r="BK37" s="29"/>
      <c r="BL37" s="29"/>
      <c r="BM37" s="29"/>
      <c r="BN37" s="29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</row>
    <row r="38" spans="1:103" ht="12.95" customHeight="1" x14ac:dyDescent="0.2">
      <c r="A38" s="16">
        <v>21</v>
      </c>
      <c r="B38" s="31" t="s">
        <v>26</v>
      </c>
      <c r="C38" s="32">
        <v>174112.174</v>
      </c>
      <c r="D38" s="32">
        <v>10382.338</v>
      </c>
      <c r="E38" s="29">
        <v>868.16900000002352</v>
      </c>
      <c r="F38" s="29">
        <v>185362.68100000001</v>
      </c>
      <c r="G38" s="33"/>
      <c r="H38" s="32">
        <v>157662.234</v>
      </c>
      <c r="I38" s="32">
        <v>9101.0149999999994</v>
      </c>
      <c r="J38" s="29">
        <v>627.66199999999662</v>
      </c>
      <c r="K38" s="29">
        <v>167390.91099999999</v>
      </c>
      <c r="L38" s="29"/>
      <c r="M38" s="32">
        <v>165025.85500000001</v>
      </c>
      <c r="N38" s="32">
        <v>8429.4699999999993</v>
      </c>
      <c r="O38" s="32">
        <v>688.56599999999344</v>
      </c>
      <c r="P38" s="32">
        <v>174143.891</v>
      </c>
      <c r="Q38" s="33"/>
      <c r="R38" s="32">
        <v>171767.01</v>
      </c>
      <c r="S38" s="32">
        <v>8622.4500000000007</v>
      </c>
      <c r="T38" s="32">
        <v>600.74999999998181</v>
      </c>
      <c r="U38" s="32">
        <v>180990.21</v>
      </c>
      <c r="V38" s="33"/>
      <c r="W38" s="32">
        <v>109730.93399999999</v>
      </c>
      <c r="X38" s="32">
        <v>8659.1460000000006</v>
      </c>
      <c r="Y38" s="32">
        <v>745.583000000006</v>
      </c>
      <c r="Z38" s="32">
        <v>119135.663</v>
      </c>
      <c r="AA38" s="32"/>
      <c r="AB38" s="32">
        <v>114637.93</v>
      </c>
      <c r="AC38" s="32">
        <v>7973.5940000000001</v>
      </c>
      <c r="AD38" s="32">
        <v>1421.118000000014</v>
      </c>
      <c r="AE38" s="32">
        <v>124032.64200000001</v>
      </c>
      <c r="AF38" s="32"/>
      <c r="AG38" s="32">
        <v>106412.11900000001</v>
      </c>
      <c r="AH38" s="32">
        <v>11539.808999999999</v>
      </c>
      <c r="AI38" s="32">
        <v>1827.1570000000011</v>
      </c>
      <c r="AJ38" s="32">
        <v>119779.08500000001</v>
      </c>
      <c r="AK38" s="54"/>
      <c r="AL38" s="32">
        <v>116911.13099999999</v>
      </c>
      <c r="AM38" s="32">
        <v>12882.745999999999</v>
      </c>
      <c r="AN38" s="32">
        <v>2165.4020000000164</v>
      </c>
      <c r="AO38" s="32">
        <v>131959.27900000001</v>
      </c>
      <c r="AP38" s="32"/>
      <c r="AQ38" s="32">
        <v>114251.933</v>
      </c>
      <c r="AR38" s="32">
        <v>11361.862999999999</v>
      </c>
      <c r="AS38" s="32">
        <v>1793.6399999999994</v>
      </c>
      <c r="AT38" s="32">
        <v>127407.436</v>
      </c>
      <c r="AU38" s="32"/>
      <c r="AV38" s="32">
        <v>126253.22500000001</v>
      </c>
      <c r="AW38" s="32">
        <v>13064.914000000001</v>
      </c>
      <c r="AX38" s="32">
        <v>1414.5040000000008</v>
      </c>
      <c r="AY38" s="32">
        <v>140732.64300000001</v>
      </c>
      <c r="AZ38" s="55"/>
      <c r="BA38" s="54"/>
      <c r="BB38" s="54"/>
      <c r="BC38" s="54"/>
      <c r="BD38" s="54"/>
      <c r="BE38" s="55"/>
      <c r="BF38" s="54"/>
      <c r="BG38" s="54"/>
      <c r="BH38" s="54"/>
      <c r="BI38" s="54"/>
      <c r="BJ38" s="28"/>
      <c r="BK38" s="29"/>
      <c r="BL38" s="29"/>
      <c r="BM38" s="29"/>
      <c r="BN38" s="29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</row>
    <row r="39" spans="1:103" ht="12.95" customHeight="1" x14ac:dyDescent="0.2">
      <c r="A39" s="16">
        <v>22</v>
      </c>
      <c r="B39" s="31" t="s">
        <v>27</v>
      </c>
      <c r="C39" s="32">
        <v>273977.272</v>
      </c>
      <c r="D39" s="32">
        <v>75367.41</v>
      </c>
      <c r="E39" s="29">
        <v>5741.5960000000196</v>
      </c>
      <c r="F39" s="29">
        <v>355086.27799999999</v>
      </c>
      <c r="G39" s="33"/>
      <c r="H39" s="32">
        <v>255548.073</v>
      </c>
      <c r="I39" s="32">
        <v>62635.675000000003</v>
      </c>
      <c r="J39" s="29">
        <v>5917.7309999999852</v>
      </c>
      <c r="K39" s="29">
        <v>324101.47899999999</v>
      </c>
      <c r="L39" s="29"/>
      <c r="M39" s="32">
        <v>241224.08300000001</v>
      </c>
      <c r="N39" s="32">
        <v>55517.813000000002</v>
      </c>
      <c r="O39" s="32">
        <v>2766.2879999999932</v>
      </c>
      <c r="P39" s="32">
        <v>299508.18400000001</v>
      </c>
      <c r="Q39" s="33"/>
      <c r="R39" s="32">
        <v>262217.44</v>
      </c>
      <c r="S39" s="32">
        <v>51569.68</v>
      </c>
      <c r="T39" s="32">
        <v>5839.76</v>
      </c>
      <c r="U39" s="32">
        <v>319626.88</v>
      </c>
      <c r="V39" s="33"/>
      <c r="W39" s="32">
        <v>297674.19099999999</v>
      </c>
      <c r="X39" s="32">
        <v>51123.404000000002</v>
      </c>
      <c r="Y39" s="32">
        <v>6192.346999999987</v>
      </c>
      <c r="Z39" s="32">
        <v>354989.94199999998</v>
      </c>
      <c r="AA39" s="32"/>
      <c r="AB39" s="32">
        <v>298224.71500000003</v>
      </c>
      <c r="AC39" s="32">
        <v>45420.650999999998</v>
      </c>
      <c r="AD39" s="32">
        <v>3154.9289999999601</v>
      </c>
      <c r="AE39" s="32">
        <v>346800.29499999998</v>
      </c>
      <c r="AF39" s="32"/>
      <c r="AG39" s="32">
        <v>310875.54399999999</v>
      </c>
      <c r="AH39" s="32">
        <v>48309.607000000004</v>
      </c>
      <c r="AI39" s="32">
        <v>5069.5870000000141</v>
      </c>
      <c r="AJ39" s="32">
        <v>364254.73800000001</v>
      </c>
      <c r="AK39" s="54"/>
      <c r="AL39" s="32">
        <v>334226.76699999999</v>
      </c>
      <c r="AM39" s="32">
        <v>50003.141000000003</v>
      </c>
      <c r="AN39" s="32">
        <v>2235.2850000000326</v>
      </c>
      <c r="AO39" s="32">
        <v>386465.19300000003</v>
      </c>
      <c r="AP39" s="32"/>
      <c r="AQ39" s="32">
        <v>341792.99800000002</v>
      </c>
      <c r="AR39" s="32">
        <v>48368.834000000003</v>
      </c>
      <c r="AS39" s="32">
        <v>4992.6259999999311</v>
      </c>
      <c r="AT39" s="32">
        <v>395154.45799999998</v>
      </c>
      <c r="AU39" s="32"/>
      <c r="AV39" s="32">
        <v>367457.891</v>
      </c>
      <c r="AW39" s="32">
        <v>49909.288</v>
      </c>
      <c r="AX39" s="32">
        <v>4223.914999999979</v>
      </c>
      <c r="AY39" s="32">
        <v>421591.09399999998</v>
      </c>
      <c r="AZ39" s="55"/>
      <c r="BA39" s="54"/>
      <c r="BB39" s="54"/>
      <c r="BC39" s="54"/>
      <c r="BD39" s="54"/>
      <c r="BE39" s="55"/>
      <c r="BF39" s="54"/>
      <c r="BG39" s="54"/>
      <c r="BH39" s="54"/>
      <c r="BI39" s="54"/>
      <c r="BJ39" s="28"/>
      <c r="BK39" s="29"/>
      <c r="BL39" s="29"/>
      <c r="BM39" s="29"/>
      <c r="BN39" s="29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</row>
    <row r="40" spans="1:103" ht="12.95" customHeight="1" x14ac:dyDescent="0.2">
      <c r="A40" s="16">
        <v>23</v>
      </c>
      <c r="B40" s="31" t="s">
        <v>28</v>
      </c>
      <c r="C40" s="32">
        <v>43352.845999999998</v>
      </c>
      <c r="D40" s="32">
        <v>10638.022000000001</v>
      </c>
      <c r="E40" s="29">
        <v>304.98599999999715</v>
      </c>
      <c r="F40" s="29">
        <v>54295.853999999999</v>
      </c>
      <c r="G40" s="33"/>
      <c r="H40" s="32">
        <v>60424.856</v>
      </c>
      <c r="I40" s="32">
        <v>9905.2119999999995</v>
      </c>
      <c r="J40" s="29">
        <v>475.57700000000477</v>
      </c>
      <c r="K40" s="29">
        <v>70805.645000000004</v>
      </c>
      <c r="L40" s="29"/>
      <c r="M40" s="32">
        <v>57749.462</v>
      </c>
      <c r="N40" s="32">
        <v>6126.5069999999996</v>
      </c>
      <c r="O40" s="32">
        <v>875.05099999999766</v>
      </c>
      <c r="P40" s="32">
        <v>64751.02</v>
      </c>
      <c r="Q40" s="33"/>
      <c r="R40" s="32">
        <v>55043.73</v>
      </c>
      <c r="S40" s="32">
        <v>10109.59</v>
      </c>
      <c r="T40" s="32">
        <v>350.48999999999432</v>
      </c>
      <c r="U40" s="32">
        <v>65503.81</v>
      </c>
      <c r="V40" s="33"/>
      <c r="W40" s="32">
        <v>63174.069000000003</v>
      </c>
      <c r="X40" s="32">
        <v>7365.1360000000004</v>
      </c>
      <c r="Y40" s="32">
        <v>354.60999999999876</v>
      </c>
      <c r="Z40" s="32">
        <v>70893.815000000002</v>
      </c>
      <c r="AA40" s="32"/>
      <c r="AB40" s="32">
        <v>71708.313999999998</v>
      </c>
      <c r="AC40" s="32">
        <v>7621.0320000000002</v>
      </c>
      <c r="AD40" s="32">
        <v>369.15999999999531</v>
      </c>
      <c r="AE40" s="32">
        <v>79698.505999999994</v>
      </c>
      <c r="AF40" s="32"/>
      <c r="AG40" s="32">
        <v>74416.145999999993</v>
      </c>
      <c r="AH40" s="32">
        <v>7641.0339999999997</v>
      </c>
      <c r="AI40" s="32">
        <v>403.49700000000303</v>
      </c>
      <c r="AJ40" s="32">
        <v>82460.676999999996</v>
      </c>
      <c r="AK40" s="54"/>
      <c r="AL40" s="32">
        <v>77312.400999999998</v>
      </c>
      <c r="AM40" s="32">
        <v>6993.1540000000005</v>
      </c>
      <c r="AN40" s="32">
        <v>276.12200000000303</v>
      </c>
      <c r="AO40" s="32">
        <v>84581.676999999996</v>
      </c>
      <c r="AP40" s="32"/>
      <c r="AQ40" s="32">
        <v>85154.633000000002</v>
      </c>
      <c r="AR40" s="32">
        <v>6815.2849999999999</v>
      </c>
      <c r="AS40" s="32">
        <v>607.16999999999825</v>
      </c>
      <c r="AT40" s="32">
        <v>92577.088000000003</v>
      </c>
      <c r="AU40" s="32"/>
      <c r="AV40" s="32">
        <v>84453.100999999995</v>
      </c>
      <c r="AW40" s="32">
        <v>7789.1049999999996</v>
      </c>
      <c r="AX40" s="32">
        <v>683.95900000000256</v>
      </c>
      <c r="AY40" s="32">
        <v>92926.164999999994</v>
      </c>
      <c r="AZ40" s="55"/>
      <c r="BA40" s="54"/>
      <c r="BB40" s="54"/>
      <c r="BC40" s="54"/>
      <c r="BD40" s="54"/>
      <c r="BE40" s="55"/>
      <c r="BF40" s="54"/>
      <c r="BG40" s="54"/>
      <c r="BH40" s="54"/>
      <c r="BI40" s="54"/>
      <c r="BJ40" s="28"/>
      <c r="BK40" s="29"/>
      <c r="BL40" s="29"/>
      <c r="BM40" s="29"/>
      <c r="BN40" s="29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</row>
    <row r="41" spans="1:103" ht="12.95" customHeight="1" x14ac:dyDescent="0.2">
      <c r="A41" s="16">
        <v>24</v>
      </c>
      <c r="B41" s="31" t="s">
        <v>29</v>
      </c>
      <c r="C41" s="32">
        <v>14718.383</v>
      </c>
      <c r="D41" s="32">
        <v>25174.558000000001</v>
      </c>
      <c r="E41" s="29">
        <v>31031.673999999999</v>
      </c>
      <c r="F41" s="29">
        <v>70924.615000000005</v>
      </c>
      <c r="G41" s="33"/>
      <c r="H41" s="32">
        <v>10194.405000000001</v>
      </c>
      <c r="I41" s="32">
        <v>30918.897000000001</v>
      </c>
      <c r="J41" s="29">
        <v>24728.495999999996</v>
      </c>
      <c r="K41" s="29">
        <v>65841.797999999995</v>
      </c>
      <c r="L41" s="29"/>
      <c r="M41" s="32">
        <v>8917.5460000000003</v>
      </c>
      <c r="N41" s="32">
        <v>29815.149000000001</v>
      </c>
      <c r="O41" s="32">
        <v>21480.055999999993</v>
      </c>
      <c r="P41" s="32">
        <v>60212.750999999997</v>
      </c>
      <c r="Q41" s="33"/>
      <c r="R41" s="32">
        <v>12420.53</v>
      </c>
      <c r="S41" s="32">
        <v>36861.230000000003</v>
      </c>
      <c r="T41" s="32">
        <v>25115.84</v>
      </c>
      <c r="U41" s="32">
        <v>74397.600000000006</v>
      </c>
      <c r="V41" s="33"/>
      <c r="W41" s="32">
        <v>13565.018</v>
      </c>
      <c r="X41" s="32">
        <v>39871.625999999997</v>
      </c>
      <c r="Y41" s="32">
        <v>22198.046000000009</v>
      </c>
      <c r="Z41" s="32">
        <v>75634.69</v>
      </c>
      <c r="AA41" s="32"/>
      <c r="AB41" s="32">
        <v>11159.682000000001</v>
      </c>
      <c r="AC41" s="32">
        <v>38239.980000000003</v>
      </c>
      <c r="AD41" s="32">
        <v>20035.302999999993</v>
      </c>
      <c r="AE41" s="32">
        <v>69434.964999999997</v>
      </c>
      <c r="AF41" s="32"/>
      <c r="AG41" s="32">
        <v>11775.474</v>
      </c>
      <c r="AH41" s="32">
        <v>33590.392</v>
      </c>
      <c r="AI41" s="32">
        <v>20138.650000000001</v>
      </c>
      <c r="AJ41" s="32">
        <v>65504.516000000003</v>
      </c>
      <c r="AK41" s="54"/>
      <c r="AL41" s="32">
        <v>17384.045999999998</v>
      </c>
      <c r="AM41" s="32">
        <v>31588.809000000001</v>
      </c>
      <c r="AN41" s="32">
        <v>19254.672000000002</v>
      </c>
      <c r="AO41" s="32">
        <v>68227.527000000002</v>
      </c>
      <c r="AP41" s="32"/>
      <c r="AQ41" s="32">
        <v>20219.936000000002</v>
      </c>
      <c r="AR41" s="32">
        <v>32174.164000000001</v>
      </c>
      <c r="AS41" s="32">
        <v>22102.519</v>
      </c>
      <c r="AT41" s="32">
        <v>74496.619000000006</v>
      </c>
      <c r="AU41" s="32"/>
      <c r="AV41" s="32">
        <v>22254.725999999999</v>
      </c>
      <c r="AW41" s="32">
        <v>34419.97</v>
      </c>
      <c r="AX41" s="32">
        <v>21342.226000000006</v>
      </c>
      <c r="AY41" s="32">
        <v>78016.922000000006</v>
      </c>
      <c r="AZ41" s="55"/>
      <c r="BA41" s="54"/>
      <c r="BB41" s="54"/>
      <c r="BC41" s="54"/>
      <c r="BD41" s="54"/>
      <c r="BE41" s="55"/>
      <c r="BF41" s="54"/>
      <c r="BG41" s="54"/>
      <c r="BH41" s="54"/>
      <c r="BI41" s="54"/>
      <c r="BJ41" s="28"/>
      <c r="BK41" s="29"/>
      <c r="BL41" s="29"/>
      <c r="BM41" s="29"/>
      <c r="BN41" s="29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</row>
    <row r="42" spans="1:103" ht="12.95" customHeight="1" x14ac:dyDescent="0.2">
      <c r="B42" s="34" t="s">
        <v>3</v>
      </c>
      <c r="C42" s="35">
        <f>SUM(C33:C41)</f>
        <v>1082906.8259999999</v>
      </c>
      <c r="D42" s="35">
        <f t="shared" ref="D42:AA42" si="4">SUM(D33:D41)</f>
        <v>223579.42</v>
      </c>
      <c r="E42" s="35">
        <f t="shared" si="4"/>
        <v>55817.724999999999</v>
      </c>
      <c r="F42" s="35">
        <f t="shared" si="4"/>
        <v>1362303.9709999999</v>
      </c>
      <c r="G42" s="35">
        <f t="shared" si="4"/>
        <v>0</v>
      </c>
      <c r="H42" s="35">
        <f t="shared" si="4"/>
        <v>1081769.2210000001</v>
      </c>
      <c r="I42" s="35">
        <f t="shared" si="4"/>
        <v>205757.717</v>
      </c>
      <c r="J42" s="35">
        <f t="shared" si="4"/>
        <v>51930.775999999983</v>
      </c>
      <c r="K42" s="35">
        <f t="shared" si="4"/>
        <v>1339457.7139999999</v>
      </c>
      <c r="L42" s="35">
        <f t="shared" si="4"/>
        <v>0</v>
      </c>
      <c r="M42" s="35">
        <f t="shared" si="4"/>
        <v>1039483.7659999999</v>
      </c>
      <c r="N42" s="35">
        <f t="shared" si="4"/>
        <v>184198.71800000002</v>
      </c>
      <c r="O42" s="35">
        <f t="shared" si="4"/>
        <v>43314.485999999961</v>
      </c>
      <c r="P42" s="35">
        <f t="shared" si="4"/>
        <v>1266996.97</v>
      </c>
      <c r="Q42" s="35">
        <f t="shared" si="4"/>
        <v>0</v>
      </c>
      <c r="R42" s="35">
        <f t="shared" si="4"/>
        <v>1269776.5900000001</v>
      </c>
      <c r="S42" s="35">
        <f t="shared" si="4"/>
        <v>202418.35</v>
      </c>
      <c r="T42" s="35">
        <f t="shared" si="4"/>
        <v>46167.489999999932</v>
      </c>
      <c r="U42" s="35">
        <f t="shared" si="4"/>
        <v>1518362.4300000002</v>
      </c>
      <c r="V42" s="35">
        <f t="shared" si="4"/>
        <v>0</v>
      </c>
      <c r="W42" s="35">
        <f t="shared" si="4"/>
        <v>1148088.4129999997</v>
      </c>
      <c r="X42" s="35">
        <f t="shared" si="4"/>
        <v>194647.16700000002</v>
      </c>
      <c r="Y42" s="35">
        <f t="shared" si="4"/>
        <v>54467.10399999997</v>
      </c>
      <c r="Z42" s="35">
        <f t="shared" si="4"/>
        <v>1397202.6839999999</v>
      </c>
      <c r="AA42" s="35">
        <f t="shared" si="4"/>
        <v>0</v>
      </c>
      <c r="AB42" s="35">
        <f t="shared" ref="AB42:AJ42" si="5">SUM(AB33:AB41)</f>
        <v>1201270.4990000001</v>
      </c>
      <c r="AC42" s="35">
        <f t="shared" si="5"/>
        <v>193369.864</v>
      </c>
      <c r="AD42" s="35">
        <f t="shared" si="5"/>
        <v>40159.922999999959</v>
      </c>
      <c r="AE42" s="35">
        <f t="shared" si="5"/>
        <v>1434800.2860000001</v>
      </c>
      <c r="AF42" s="35">
        <f t="shared" si="5"/>
        <v>0</v>
      </c>
      <c r="AG42" s="35">
        <f t="shared" si="5"/>
        <v>1234730.9339999999</v>
      </c>
      <c r="AH42" s="35">
        <f t="shared" si="5"/>
        <v>198681.90899999999</v>
      </c>
      <c r="AI42" s="35">
        <f t="shared" si="5"/>
        <v>45917.424999999981</v>
      </c>
      <c r="AJ42" s="35">
        <f t="shared" si="5"/>
        <v>1479330.2679999997</v>
      </c>
      <c r="AK42" s="54"/>
      <c r="AL42" s="35">
        <f>SUM(AL33:AL41)</f>
        <v>1283129.5350000001</v>
      </c>
      <c r="AM42" s="35">
        <f>SUM(AM33:AM41)</f>
        <v>204931.46800000002</v>
      </c>
      <c r="AN42" s="35">
        <f>SUM(AN33:AN41)</f>
        <v>42839.723000000042</v>
      </c>
      <c r="AO42" s="35">
        <f>SUM(AO33:AO41)</f>
        <v>1530900.726</v>
      </c>
      <c r="AP42" s="53"/>
      <c r="AQ42" s="35">
        <f>SUM(AQ33:AQ41)</f>
        <v>1297542.0549999999</v>
      </c>
      <c r="AR42" s="35">
        <f>SUM(AR33:AR41)</f>
        <v>194148.22699999998</v>
      </c>
      <c r="AS42" s="35">
        <f>SUM(AS33:AS41)</f>
        <v>47629.969999999936</v>
      </c>
      <c r="AT42" s="35">
        <f>SUM(AT33:AT41)</f>
        <v>1539320.2519999999</v>
      </c>
      <c r="AU42" s="53"/>
      <c r="AV42" s="35">
        <f>SUM(AV33:AV41)</f>
        <v>1407033.6030000001</v>
      </c>
      <c r="AW42" s="35">
        <f>SUM(AW33:AW41)</f>
        <v>203655.636</v>
      </c>
      <c r="AX42" s="35">
        <f>SUM(AX33:AX41)</f>
        <v>44074.064999999944</v>
      </c>
      <c r="AY42" s="35">
        <f>SUM(AY33:AY41)</f>
        <v>1654763.304</v>
      </c>
      <c r="AZ42" s="55"/>
      <c r="BA42" s="54"/>
      <c r="BB42" s="54"/>
      <c r="BC42" s="54"/>
      <c r="BD42" s="54"/>
      <c r="BE42" s="55"/>
      <c r="BF42" s="54"/>
      <c r="BG42" s="54"/>
      <c r="BH42" s="54"/>
      <c r="BI42" s="54"/>
      <c r="BJ42" s="28"/>
      <c r="BK42" s="29"/>
      <c r="BL42" s="29"/>
      <c r="BM42" s="29"/>
      <c r="BN42" s="29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</row>
    <row r="43" spans="1:103" ht="12.95" customHeight="1" x14ac:dyDescent="0.2">
      <c r="B43" s="36" t="s">
        <v>33</v>
      </c>
      <c r="C43" s="29"/>
      <c r="D43" s="33"/>
      <c r="E43" s="33"/>
      <c r="F43" s="29"/>
      <c r="G43" s="33"/>
      <c r="H43" s="29"/>
      <c r="I43" s="33"/>
      <c r="J43" s="33"/>
      <c r="K43" s="29"/>
      <c r="L43" s="29"/>
      <c r="M43" s="29"/>
      <c r="N43" s="29"/>
      <c r="O43" s="29"/>
      <c r="P43" s="29"/>
      <c r="Q43" s="33"/>
      <c r="R43" s="29"/>
      <c r="S43" s="29"/>
      <c r="T43" s="29"/>
      <c r="U43" s="29"/>
      <c r="V43" s="33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55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28"/>
      <c r="BK43" s="29"/>
      <c r="BL43" s="29"/>
      <c r="BM43" s="29"/>
      <c r="BN43" s="29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</row>
    <row r="44" spans="1:103" ht="12.95" customHeight="1" x14ac:dyDescent="0.2">
      <c r="A44" s="16">
        <v>25</v>
      </c>
      <c r="B44" s="31" t="s">
        <v>30</v>
      </c>
      <c r="C44" s="29">
        <v>43066.023999999998</v>
      </c>
      <c r="D44" s="29">
        <v>4238.348</v>
      </c>
      <c r="E44" s="29">
        <v>94508.93299999999</v>
      </c>
      <c r="F44" s="29">
        <v>141813.30499999999</v>
      </c>
      <c r="G44" s="33"/>
      <c r="H44" s="29">
        <v>48147.510999999999</v>
      </c>
      <c r="I44" s="29">
        <v>1499.518</v>
      </c>
      <c r="J44" s="29">
        <v>48300.604000000007</v>
      </c>
      <c r="K44" s="29">
        <v>97947.633000000002</v>
      </c>
      <c r="L44" s="29"/>
      <c r="M44" s="29">
        <v>33471.811000000002</v>
      </c>
      <c r="N44" s="29">
        <v>8275.0349999999999</v>
      </c>
      <c r="O44" s="29">
        <v>11483.598999999998</v>
      </c>
      <c r="P44" s="29">
        <v>53230.445</v>
      </c>
      <c r="Q44" s="33"/>
      <c r="R44" s="29">
        <v>30131.66</v>
      </c>
      <c r="S44" s="29">
        <v>5362.18</v>
      </c>
      <c r="T44" s="29">
        <v>15185.14</v>
      </c>
      <c r="U44" s="29">
        <v>50678.98</v>
      </c>
      <c r="V44" s="33"/>
      <c r="W44" s="29">
        <v>39881.932999999997</v>
      </c>
      <c r="X44" s="29">
        <v>1595.7940000000001</v>
      </c>
      <c r="Y44" s="29">
        <v>7189.7050000000036</v>
      </c>
      <c r="Z44" s="29">
        <v>48667.432000000001</v>
      </c>
      <c r="AA44" s="29"/>
      <c r="AB44" s="29">
        <v>34615.455999999998</v>
      </c>
      <c r="AC44" s="29">
        <v>2924.55</v>
      </c>
      <c r="AD44" s="29">
        <v>4149.3750000000027</v>
      </c>
      <c r="AE44" s="29">
        <v>41689.381000000001</v>
      </c>
      <c r="AF44" s="29"/>
      <c r="AG44" s="29">
        <v>30307.938999999998</v>
      </c>
      <c r="AH44" s="29">
        <v>870.95</v>
      </c>
      <c r="AI44" s="29">
        <v>2092.0099999999993</v>
      </c>
      <c r="AJ44" s="29">
        <v>33270.898999999998</v>
      </c>
      <c r="AK44" s="54"/>
      <c r="AL44" s="29">
        <v>31308.812999999998</v>
      </c>
      <c r="AM44" s="29">
        <v>1363.9290000000001</v>
      </c>
      <c r="AN44" s="29">
        <v>3710.9110000000037</v>
      </c>
      <c r="AO44" s="29">
        <v>36383.652999999998</v>
      </c>
      <c r="AP44" s="29"/>
      <c r="AQ44" s="29">
        <v>31886.435000000001</v>
      </c>
      <c r="AR44" s="29">
        <v>1582.4110000000001</v>
      </c>
      <c r="AS44" s="29">
        <v>2838.3409999999967</v>
      </c>
      <c r="AT44" s="29">
        <v>36307.186999999998</v>
      </c>
      <c r="AU44" s="29"/>
      <c r="AV44" s="29">
        <v>34094.720999999998</v>
      </c>
      <c r="AW44" s="29">
        <v>1694.71</v>
      </c>
      <c r="AX44" s="29">
        <v>2968.6270000000004</v>
      </c>
      <c r="AY44" s="29">
        <v>38758.057999999997</v>
      </c>
      <c r="AZ44" s="55"/>
      <c r="BA44" s="54"/>
      <c r="BB44" s="54"/>
      <c r="BC44" s="54"/>
      <c r="BD44" s="54"/>
      <c r="BE44" s="55"/>
      <c r="BF44" s="54"/>
      <c r="BG44" s="54"/>
      <c r="BH44" s="54"/>
      <c r="BI44" s="54"/>
      <c r="BJ44" s="28"/>
      <c r="BK44" s="29"/>
      <c r="BL44" s="29"/>
      <c r="BM44" s="29"/>
      <c r="BN44" s="29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</row>
    <row r="45" spans="1:103" ht="12.95" customHeight="1" x14ac:dyDescent="0.2">
      <c r="A45" s="16">
        <v>26</v>
      </c>
      <c r="B45" s="31" t="s">
        <v>31</v>
      </c>
      <c r="C45" s="29">
        <v>511.42200000000003</v>
      </c>
      <c r="D45" s="29">
        <v>31.745999999999999</v>
      </c>
      <c r="E45" s="29">
        <v>9.9999999997635314E-4</v>
      </c>
      <c r="F45" s="29">
        <v>543.16899999999998</v>
      </c>
      <c r="G45" s="33"/>
      <c r="H45" s="29">
        <v>475.30099999999999</v>
      </c>
      <c r="I45" s="29">
        <v>11.864000000000001</v>
      </c>
      <c r="J45" s="29">
        <v>3.1974423109204508E-14</v>
      </c>
      <c r="K45" s="29">
        <v>487.16500000000002</v>
      </c>
      <c r="L45" s="29"/>
      <c r="M45" s="29">
        <v>207.88900000000001</v>
      </c>
      <c r="N45" s="29">
        <v>21.789000000000001</v>
      </c>
      <c r="O45" s="29">
        <v>0.10099999999998488</v>
      </c>
      <c r="P45" s="29">
        <v>229.779</v>
      </c>
      <c r="Q45" s="33"/>
      <c r="R45" s="29">
        <v>349.11</v>
      </c>
      <c r="S45" s="29">
        <v>23.62</v>
      </c>
      <c r="T45" s="29">
        <v>1.3399999999999785</v>
      </c>
      <c r="U45" s="29">
        <v>374.07</v>
      </c>
      <c r="V45" s="33"/>
      <c r="W45" s="29">
        <v>427.45</v>
      </c>
      <c r="X45" s="29">
        <v>19.670999999999999</v>
      </c>
      <c r="Y45" s="29">
        <v>158.94999999999999</v>
      </c>
      <c r="Z45" s="29">
        <v>606.07100000000003</v>
      </c>
      <c r="AA45" s="29"/>
      <c r="AB45" s="29">
        <v>677.13300000000004</v>
      </c>
      <c r="AC45" s="29">
        <v>16.8</v>
      </c>
      <c r="AD45" s="29">
        <v>1.0419999999999838</v>
      </c>
      <c r="AE45" s="29">
        <v>694.97500000000002</v>
      </c>
      <c r="AF45" s="29"/>
      <c r="AG45" s="29">
        <v>572.34699999999998</v>
      </c>
      <c r="AH45" s="29">
        <v>41.018999999999998</v>
      </c>
      <c r="AI45" s="29">
        <v>9.9999999998345857E-4</v>
      </c>
      <c r="AJ45" s="29">
        <v>613.36699999999996</v>
      </c>
      <c r="AK45" s="56"/>
      <c r="AL45" s="29">
        <v>597.35699999999997</v>
      </c>
      <c r="AM45" s="29">
        <v>24.855</v>
      </c>
      <c r="AN45" s="29">
        <v>0.13499999999999091</v>
      </c>
      <c r="AO45" s="29">
        <v>622.34699999999998</v>
      </c>
      <c r="AP45" s="29"/>
      <c r="AQ45" s="29">
        <v>606.255</v>
      </c>
      <c r="AR45" s="29">
        <v>29.477</v>
      </c>
      <c r="AS45" s="29">
        <v>0.53300000000001546</v>
      </c>
      <c r="AT45" s="29">
        <v>636.26499999999999</v>
      </c>
      <c r="AU45" s="29"/>
      <c r="AV45" s="29">
        <v>794.274</v>
      </c>
      <c r="AW45" s="29">
        <v>26.181000000000001</v>
      </c>
      <c r="AX45" s="29">
        <v>0</v>
      </c>
      <c r="AY45" s="29">
        <v>820.45500000000004</v>
      </c>
      <c r="AZ45" s="55"/>
      <c r="BA45" s="56"/>
      <c r="BB45" s="56"/>
      <c r="BC45" s="54"/>
      <c r="BD45" s="56"/>
      <c r="BE45" s="55"/>
      <c r="BF45" s="56"/>
      <c r="BG45" s="56"/>
      <c r="BH45" s="54"/>
      <c r="BI45" s="56"/>
      <c r="BJ45" s="28"/>
      <c r="BK45" s="29"/>
      <c r="BL45" s="29"/>
      <c r="BM45" s="29"/>
      <c r="BN45" s="29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</row>
    <row r="46" spans="1:103" ht="12.95" customHeight="1" x14ac:dyDescent="0.2">
      <c r="A46" s="16">
        <v>27</v>
      </c>
      <c r="B46" s="31" t="s">
        <v>32</v>
      </c>
      <c r="C46" s="29">
        <v>744637.42200000002</v>
      </c>
      <c r="D46" s="29">
        <v>291849.82900000003</v>
      </c>
      <c r="E46" s="29">
        <v>1793136.4450000001</v>
      </c>
      <c r="F46" s="29">
        <v>2829623.696</v>
      </c>
      <c r="G46" s="33"/>
      <c r="H46" s="29">
        <v>910705.14899999998</v>
      </c>
      <c r="I46" s="29">
        <v>295143.69500000001</v>
      </c>
      <c r="J46" s="29">
        <v>2462742.0790000004</v>
      </c>
      <c r="K46" s="29">
        <v>3668590.923</v>
      </c>
      <c r="L46" s="29"/>
      <c r="M46" s="29">
        <v>501193.15500000003</v>
      </c>
      <c r="N46" s="29">
        <v>381736.58299999998</v>
      </c>
      <c r="O46" s="29">
        <v>1271659.2420000001</v>
      </c>
      <c r="P46" s="29">
        <v>2154588.98</v>
      </c>
      <c r="Q46" s="33"/>
      <c r="R46" s="29">
        <v>765680.98</v>
      </c>
      <c r="S46" s="29">
        <v>701173.62</v>
      </c>
      <c r="T46" s="29">
        <v>1647501.92</v>
      </c>
      <c r="U46" s="29">
        <v>3114356.52</v>
      </c>
      <c r="V46" s="33"/>
      <c r="W46" s="29">
        <v>1073349.068</v>
      </c>
      <c r="X46" s="29">
        <v>1033284.686</v>
      </c>
      <c r="Y46" s="29">
        <v>1541453.942</v>
      </c>
      <c r="Z46" s="29">
        <v>3648087.696</v>
      </c>
      <c r="AA46" s="29"/>
      <c r="AB46" s="29">
        <v>1181840.301</v>
      </c>
      <c r="AC46" s="29">
        <v>857893.09199999995</v>
      </c>
      <c r="AD46" s="29">
        <v>1963006.024</v>
      </c>
      <c r="AE46" s="29">
        <v>4002739.4169999999</v>
      </c>
      <c r="AF46" s="29"/>
      <c r="AG46" s="29">
        <v>1586904.156</v>
      </c>
      <c r="AH46" s="29">
        <v>814370.33299999998</v>
      </c>
      <c r="AI46" s="29">
        <v>1613093.8449999997</v>
      </c>
      <c r="AJ46" s="29">
        <v>4014368.3339999998</v>
      </c>
      <c r="AK46" s="54"/>
      <c r="AL46" s="29">
        <v>2092740.567</v>
      </c>
      <c r="AM46" s="29">
        <v>704830.82900000003</v>
      </c>
      <c r="AN46" s="29">
        <v>674160.16299999994</v>
      </c>
      <c r="AO46" s="29">
        <v>3471731.5589999999</v>
      </c>
      <c r="AP46" s="29"/>
      <c r="AQ46" s="29">
        <v>2315563.5669999998</v>
      </c>
      <c r="AR46" s="29">
        <v>382663.462</v>
      </c>
      <c r="AS46" s="29">
        <v>263084.01600000029</v>
      </c>
      <c r="AT46" s="29">
        <v>2961311.0449999999</v>
      </c>
      <c r="AU46" s="29"/>
      <c r="AV46" s="29">
        <v>1624325.2250000001</v>
      </c>
      <c r="AW46" s="29">
        <v>448056.478</v>
      </c>
      <c r="AX46" s="29">
        <v>258283.29899999965</v>
      </c>
      <c r="AY46" s="29">
        <v>2330665.0019999999</v>
      </c>
      <c r="AZ46" s="55"/>
      <c r="BA46" s="54"/>
      <c r="BB46" s="54"/>
      <c r="BC46" s="54"/>
      <c r="BD46" s="54"/>
      <c r="BE46" s="55"/>
      <c r="BF46" s="54"/>
      <c r="BG46" s="54"/>
      <c r="BH46" s="54"/>
      <c r="BI46" s="54"/>
      <c r="BJ46" s="28"/>
      <c r="BK46" s="29"/>
      <c r="BL46" s="29"/>
      <c r="BM46" s="29"/>
      <c r="BN46" s="29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</row>
    <row r="47" spans="1:103" ht="12.95" customHeight="1" x14ac:dyDescent="0.2">
      <c r="B47" s="34" t="s">
        <v>3</v>
      </c>
      <c r="C47" s="35">
        <f>SUM(C44:C46)</f>
        <v>788214.86800000002</v>
      </c>
      <c r="D47" s="35">
        <f t="shared" ref="D47:AA47" si="6">SUM(D44:D46)</f>
        <v>296119.92300000001</v>
      </c>
      <c r="E47" s="35">
        <f t="shared" si="6"/>
        <v>1887645.379</v>
      </c>
      <c r="F47" s="35">
        <f t="shared" si="6"/>
        <v>2971980.17</v>
      </c>
      <c r="G47" s="35">
        <f t="shared" si="6"/>
        <v>0</v>
      </c>
      <c r="H47" s="35">
        <f t="shared" si="6"/>
        <v>959327.96100000001</v>
      </c>
      <c r="I47" s="35">
        <f t="shared" si="6"/>
        <v>296655.07699999999</v>
      </c>
      <c r="J47" s="35">
        <f t="shared" si="6"/>
        <v>2511042.6830000002</v>
      </c>
      <c r="K47" s="35">
        <f t="shared" si="6"/>
        <v>3767025.7209999999</v>
      </c>
      <c r="L47" s="35">
        <f t="shared" si="6"/>
        <v>0</v>
      </c>
      <c r="M47" s="35">
        <f t="shared" si="6"/>
        <v>534872.85499999998</v>
      </c>
      <c r="N47" s="35">
        <f t="shared" si="6"/>
        <v>390033.40700000001</v>
      </c>
      <c r="O47" s="35">
        <f t="shared" si="6"/>
        <v>1283142.942</v>
      </c>
      <c r="P47" s="35">
        <f t="shared" si="6"/>
        <v>2208049.2039999999</v>
      </c>
      <c r="Q47" s="35">
        <f t="shared" si="6"/>
        <v>0</v>
      </c>
      <c r="R47" s="35">
        <f t="shared" si="6"/>
        <v>796161.75</v>
      </c>
      <c r="S47" s="35">
        <f t="shared" si="6"/>
        <v>706559.42</v>
      </c>
      <c r="T47" s="35">
        <f t="shared" si="6"/>
        <v>1662688.4</v>
      </c>
      <c r="U47" s="35">
        <f t="shared" si="6"/>
        <v>3165409.57</v>
      </c>
      <c r="V47" s="35">
        <f t="shared" si="6"/>
        <v>0</v>
      </c>
      <c r="W47" s="35">
        <f t="shared" si="6"/>
        <v>1113658.4509999999</v>
      </c>
      <c r="X47" s="35">
        <f t="shared" si="6"/>
        <v>1034900.151</v>
      </c>
      <c r="Y47" s="35">
        <f t="shared" si="6"/>
        <v>1548802.5970000001</v>
      </c>
      <c r="Z47" s="35">
        <f t="shared" si="6"/>
        <v>3697361.199</v>
      </c>
      <c r="AA47" s="35">
        <f t="shared" si="6"/>
        <v>0</v>
      </c>
      <c r="AB47" s="35">
        <f t="shared" ref="AB47:AJ47" si="7">SUM(AB44:AB46)</f>
        <v>1217132.8899999999</v>
      </c>
      <c r="AC47" s="35">
        <f t="shared" si="7"/>
        <v>860834.44199999992</v>
      </c>
      <c r="AD47" s="35">
        <f t="shared" si="7"/>
        <v>1967156.4409999999</v>
      </c>
      <c r="AE47" s="35">
        <f t="shared" si="7"/>
        <v>4045123.773</v>
      </c>
      <c r="AF47" s="35">
        <f t="shared" si="7"/>
        <v>0</v>
      </c>
      <c r="AG47" s="35">
        <f t="shared" si="7"/>
        <v>1617784.442</v>
      </c>
      <c r="AH47" s="35">
        <f t="shared" si="7"/>
        <v>815282.30200000003</v>
      </c>
      <c r="AI47" s="35">
        <f t="shared" si="7"/>
        <v>1615185.8559999997</v>
      </c>
      <c r="AJ47" s="35">
        <f t="shared" si="7"/>
        <v>4048252.5999999996</v>
      </c>
      <c r="AK47" s="54"/>
      <c r="AL47" s="35">
        <f>SUM(AL44:AL46)</f>
        <v>2124646.7370000002</v>
      </c>
      <c r="AM47" s="35">
        <f>SUM(AM44:AM46)</f>
        <v>706219.61300000001</v>
      </c>
      <c r="AN47" s="35">
        <f>SUM(AN44:AN46)</f>
        <v>677871.20899999992</v>
      </c>
      <c r="AO47" s="35">
        <f>SUM(AO44:AO46)</f>
        <v>3508737.5589999999</v>
      </c>
      <c r="AP47" s="53"/>
      <c r="AQ47" s="35">
        <f>SUM(AQ44:AQ46)</f>
        <v>2348056.2569999998</v>
      </c>
      <c r="AR47" s="35">
        <f>SUM(AR44:AR46)</f>
        <v>384275.35</v>
      </c>
      <c r="AS47" s="35">
        <f>SUM(AS44:AS46)</f>
        <v>265922.89000000031</v>
      </c>
      <c r="AT47" s="35">
        <f>SUM(AT44:AT46)</f>
        <v>2998254.497</v>
      </c>
      <c r="AU47" s="53"/>
      <c r="AV47" s="35">
        <f>SUM(AV44:AV46)</f>
        <v>1659214.2200000002</v>
      </c>
      <c r="AW47" s="35">
        <f>SUM(AW44:AW46)</f>
        <v>449777.36900000001</v>
      </c>
      <c r="AX47" s="35">
        <f>SUM(AX44:AX46)</f>
        <v>261251.92599999966</v>
      </c>
      <c r="AY47" s="35">
        <f>SUM(AY44:AY46)</f>
        <v>2370243.5149999997</v>
      </c>
      <c r="AZ47" s="55"/>
      <c r="BA47" s="54"/>
      <c r="BB47" s="54"/>
      <c r="BC47" s="54"/>
      <c r="BD47" s="54"/>
      <c r="BE47" s="55"/>
      <c r="BF47" s="54"/>
      <c r="BG47" s="54"/>
      <c r="BH47" s="54"/>
      <c r="BI47" s="54"/>
      <c r="BJ47" s="28"/>
      <c r="BK47" s="29"/>
      <c r="BL47" s="29"/>
      <c r="BM47" s="29"/>
      <c r="BN47" s="29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</row>
    <row r="48" spans="1:103" ht="12.95" customHeight="1" x14ac:dyDescent="0.2">
      <c r="B48" s="36" t="s">
        <v>34</v>
      </c>
      <c r="C48" s="28"/>
      <c r="D48" s="28"/>
      <c r="E48" s="28"/>
      <c r="F48" s="28"/>
      <c r="G48" s="33"/>
      <c r="H48" s="28"/>
      <c r="I48" s="28"/>
      <c r="J48" s="28"/>
      <c r="K48" s="28"/>
      <c r="L48" s="28"/>
      <c r="M48" s="28"/>
      <c r="N48" s="28"/>
      <c r="O48" s="28"/>
      <c r="P48" s="28"/>
      <c r="Q48" s="33"/>
      <c r="R48" s="28"/>
      <c r="S48" s="28"/>
      <c r="T48" s="28"/>
      <c r="U48" s="28"/>
      <c r="V48" s="33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55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28"/>
      <c r="BK48" s="29"/>
      <c r="BL48" s="29"/>
      <c r="BM48" s="29"/>
      <c r="BN48" s="29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</row>
    <row r="49" spans="1:103" ht="12.95" customHeight="1" x14ac:dyDescent="0.2">
      <c r="A49" s="16">
        <v>28</v>
      </c>
      <c r="B49" s="31" t="s">
        <v>35</v>
      </c>
      <c r="C49" s="29">
        <v>13320.832</v>
      </c>
      <c r="D49" s="29">
        <v>2272.942</v>
      </c>
      <c r="E49" s="29">
        <v>1051.378999999999</v>
      </c>
      <c r="F49" s="29">
        <v>16645.152999999998</v>
      </c>
      <c r="G49" s="33"/>
      <c r="H49" s="29">
        <v>14249.525</v>
      </c>
      <c r="I49" s="29">
        <v>3129.1350000000002</v>
      </c>
      <c r="J49" s="29">
        <v>1638.9949999999999</v>
      </c>
      <c r="K49" s="29">
        <v>19017.654999999999</v>
      </c>
      <c r="L49" s="29"/>
      <c r="M49" s="29">
        <v>13203.165999999999</v>
      </c>
      <c r="N49" s="29">
        <v>1935.1020000000001</v>
      </c>
      <c r="O49" s="29">
        <v>1153.9440000000002</v>
      </c>
      <c r="P49" s="29">
        <v>16292.212</v>
      </c>
      <c r="Q49" s="33"/>
      <c r="R49" s="29">
        <v>15602.88</v>
      </c>
      <c r="S49" s="29">
        <v>3057.91</v>
      </c>
      <c r="T49" s="29">
        <v>1306.4000000000001</v>
      </c>
      <c r="U49" s="29">
        <v>19967.189999999999</v>
      </c>
      <c r="V49" s="33"/>
      <c r="W49" s="29">
        <v>19141.671999999999</v>
      </c>
      <c r="X49" s="29">
        <v>3661.0250000000001</v>
      </c>
      <c r="Y49" s="29">
        <v>1503.2570000000028</v>
      </c>
      <c r="Z49" s="29">
        <v>24305.954000000002</v>
      </c>
      <c r="AA49" s="29"/>
      <c r="AB49" s="29">
        <v>16939.883999999998</v>
      </c>
      <c r="AC49" s="29">
        <v>2471.107</v>
      </c>
      <c r="AD49" s="29">
        <v>1511.3510000000024</v>
      </c>
      <c r="AE49" s="29">
        <v>20922.342000000001</v>
      </c>
      <c r="AF49" s="29"/>
      <c r="AG49" s="29">
        <v>17820.877</v>
      </c>
      <c r="AH49" s="29">
        <v>3121.8040000000001</v>
      </c>
      <c r="AI49" s="29">
        <v>2339.4049999999988</v>
      </c>
      <c r="AJ49" s="29">
        <v>23282.085999999999</v>
      </c>
      <c r="AK49" s="54"/>
      <c r="AL49" s="29">
        <v>17408.12</v>
      </c>
      <c r="AM49" s="29">
        <v>2769.1819999999998</v>
      </c>
      <c r="AN49" s="29">
        <v>2629.244999999999</v>
      </c>
      <c r="AO49" s="29">
        <v>22806.546999999999</v>
      </c>
      <c r="AP49" s="29"/>
      <c r="AQ49" s="29">
        <v>19022.415000000001</v>
      </c>
      <c r="AR49" s="29">
        <v>3221.5230000000001</v>
      </c>
      <c r="AS49" s="29">
        <v>3379.9279999999999</v>
      </c>
      <c r="AT49" s="29">
        <v>25623.866000000002</v>
      </c>
      <c r="AU49" s="29"/>
      <c r="AV49" s="29">
        <v>18872.386999999999</v>
      </c>
      <c r="AW49" s="29">
        <v>2342.0740000000001</v>
      </c>
      <c r="AX49" s="29">
        <v>3297.0120000000024</v>
      </c>
      <c r="AY49" s="29">
        <v>24511.473000000002</v>
      </c>
      <c r="AZ49" s="55"/>
      <c r="BA49" s="54"/>
      <c r="BB49" s="54"/>
      <c r="BC49" s="54"/>
      <c r="BD49" s="54"/>
      <c r="BE49" s="55"/>
      <c r="BF49" s="54"/>
      <c r="BG49" s="54"/>
      <c r="BH49" s="54"/>
      <c r="BI49" s="54"/>
      <c r="BJ49" s="28"/>
      <c r="BK49" s="29"/>
      <c r="BL49" s="29"/>
      <c r="BM49" s="29"/>
      <c r="BN49" s="29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</row>
    <row r="50" spans="1:103" ht="12.95" customHeight="1" x14ac:dyDescent="0.2">
      <c r="A50" s="16">
        <v>29</v>
      </c>
      <c r="B50" s="31" t="s">
        <v>36</v>
      </c>
      <c r="C50" s="29">
        <v>14808.584000000001</v>
      </c>
      <c r="D50" s="29">
        <v>9247.6409999999996</v>
      </c>
      <c r="E50" s="29">
        <v>11526.611000000003</v>
      </c>
      <c r="F50" s="29">
        <v>35582.836000000003</v>
      </c>
      <c r="G50" s="33"/>
      <c r="H50" s="29">
        <v>16037.502</v>
      </c>
      <c r="I50" s="29">
        <v>18510.578000000001</v>
      </c>
      <c r="J50" s="29">
        <v>2937.8179999999993</v>
      </c>
      <c r="K50" s="29">
        <v>37485.898000000001</v>
      </c>
      <c r="L50" s="29"/>
      <c r="M50" s="29">
        <v>15948.626</v>
      </c>
      <c r="N50" s="29">
        <v>18391.287</v>
      </c>
      <c r="O50" s="29">
        <v>5825.5869999999995</v>
      </c>
      <c r="P50" s="29">
        <v>40165.5</v>
      </c>
      <c r="Q50" s="33"/>
      <c r="R50" s="29">
        <v>14052.33</v>
      </c>
      <c r="S50" s="29">
        <v>4207.97</v>
      </c>
      <c r="T50" s="29">
        <v>26028.77</v>
      </c>
      <c r="U50" s="29">
        <v>44289.07</v>
      </c>
      <c r="V50" s="33"/>
      <c r="W50" s="29">
        <v>20851.32</v>
      </c>
      <c r="X50" s="29">
        <v>21830.399000000001</v>
      </c>
      <c r="Y50" s="29">
        <v>12992.558000000001</v>
      </c>
      <c r="Z50" s="29">
        <v>55674.277000000002</v>
      </c>
      <c r="AA50" s="29"/>
      <c r="AB50" s="29">
        <v>24080.632000000001</v>
      </c>
      <c r="AC50" s="29">
        <v>21112.416000000001</v>
      </c>
      <c r="AD50" s="29">
        <v>4062.2939999999944</v>
      </c>
      <c r="AE50" s="29">
        <v>49255.341999999997</v>
      </c>
      <c r="AF50" s="29"/>
      <c r="AG50" s="29">
        <v>38458.072999999997</v>
      </c>
      <c r="AH50" s="29">
        <v>2810.47</v>
      </c>
      <c r="AI50" s="29">
        <v>540.81200000000672</v>
      </c>
      <c r="AJ50" s="29">
        <v>41809.355000000003</v>
      </c>
      <c r="AK50" s="54"/>
      <c r="AL50" s="29">
        <v>27823.429</v>
      </c>
      <c r="AM50" s="29">
        <v>6707.9620000000004</v>
      </c>
      <c r="AN50" s="29">
        <v>3080.4960000000028</v>
      </c>
      <c r="AO50" s="29">
        <v>37611.887000000002</v>
      </c>
      <c r="AP50" s="29"/>
      <c r="AQ50" s="29">
        <v>25339.859</v>
      </c>
      <c r="AR50" s="29">
        <v>2824.6689999999999</v>
      </c>
      <c r="AS50" s="29">
        <v>369.53299999999945</v>
      </c>
      <c r="AT50" s="29">
        <v>28534.061000000002</v>
      </c>
      <c r="AU50" s="29"/>
      <c r="AV50" s="29">
        <v>30281.257000000001</v>
      </c>
      <c r="AW50" s="29">
        <v>2818.607</v>
      </c>
      <c r="AX50" s="29">
        <v>501.3839999999982</v>
      </c>
      <c r="AY50" s="29">
        <v>33601.248</v>
      </c>
      <c r="AZ50" s="55"/>
      <c r="BA50" s="54"/>
      <c r="BB50" s="54"/>
      <c r="BC50" s="54"/>
      <c r="BD50" s="54"/>
      <c r="BE50" s="55"/>
      <c r="BF50" s="54"/>
      <c r="BG50" s="54"/>
      <c r="BH50" s="54"/>
      <c r="BI50" s="54"/>
      <c r="BJ50" s="28"/>
      <c r="BK50" s="29"/>
      <c r="BL50" s="29"/>
      <c r="BM50" s="29"/>
      <c r="BN50" s="29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</row>
    <row r="51" spans="1:103" ht="12.95" customHeight="1" x14ac:dyDescent="0.2">
      <c r="A51" s="16">
        <v>30</v>
      </c>
      <c r="B51" s="31" t="s">
        <v>37</v>
      </c>
      <c r="C51" s="29">
        <v>766200.90700000001</v>
      </c>
      <c r="D51" s="29">
        <v>1647.0060000000001</v>
      </c>
      <c r="E51" s="29">
        <v>78.286999999894761</v>
      </c>
      <c r="F51" s="29">
        <v>767926.2</v>
      </c>
      <c r="G51" s="33"/>
      <c r="H51" s="29">
        <v>809498.41799999995</v>
      </c>
      <c r="I51" s="29">
        <v>1724.13</v>
      </c>
      <c r="J51" s="29">
        <v>290.71000000008371</v>
      </c>
      <c r="K51" s="29">
        <v>811513.25800000003</v>
      </c>
      <c r="L51" s="29"/>
      <c r="M51" s="29">
        <v>868982.19499999995</v>
      </c>
      <c r="N51" s="29">
        <v>1822.6669999999999</v>
      </c>
      <c r="O51" s="29">
        <v>18.147000000013122</v>
      </c>
      <c r="P51" s="29">
        <v>870823.00899999996</v>
      </c>
      <c r="Q51" s="33"/>
      <c r="R51" s="29">
        <v>862151.96</v>
      </c>
      <c r="S51" s="29">
        <v>1676.39</v>
      </c>
      <c r="T51" s="29">
        <v>84.960000000093032</v>
      </c>
      <c r="U51" s="29">
        <v>863913.31</v>
      </c>
      <c r="V51" s="33"/>
      <c r="W51" s="29">
        <v>771229.97</v>
      </c>
      <c r="X51" s="29">
        <v>1671.3119999999999</v>
      </c>
      <c r="Y51" s="29">
        <v>480.2240000000802</v>
      </c>
      <c r="Z51" s="29">
        <v>773381.50600000005</v>
      </c>
      <c r="AA51" s="29"/>
      <c r="AB51" s="29">
        <v>745038.625</v>
      </c>
      <c r="AC51" s="29">
        <v>2574.1109999999999</v>
      </c>
      <c r="AD51" s="29">
        <v>276.51500000004762</v>
      </c>
      <c r="AE51" s="29">
        <v>747889.25100000005</v>
      </c>
      <c r="AF51" s="29"/>
      <c r="AG51" s="29">
        <v>743649.95400000003</v>
      </c>
      <c r="AH51" s="29">
        <v>2876.471</v>
      </c>
      <c r="AI51" s="29">
        <v>651.80499999995436</v>
      </c>
      <c r="AJ51" s="29">
        <v>747178.23</v>
      </c>
      <c r="AK51" s="54"/>
      <c r="AL51" s="29">
        <v>771948.46100000001</v>
      </c>
      <c r="AM51" s="29">
        <v>5007.616</v>
      </c>
      <c r="AN51" s="29">
        <v>494.1589999999851</v>
      </c>
      <c r="AO51" s="29">
        <v>777450.23600000003</v>
      </c>
      <c r="AP51" s="29"/>
      <c r="AQ51" s="29">
        <v>825790.09</v>
      </c>
      <c r="AR51" s="29">
        <v>7993.39</v>
      </c>
      <c r="AS51" s="29">
        <v>651.29200000001583</v>
      </c>
      <c r="AT51" s="29">
        <v>834434.772</v>
      </c>
      <c r="AU51" s="29"/>
      <c r="AV51" s="29">
        <v>860435.23199999996</v>
      </c>
      <c r="AW51" s="29">
        <v>12480.477000000001</v>
      </c>
      <c r="AX51" s="29">
        <v>717.20700000005309</v>
      </c>
      <c r="AY51" s="29">
        <v>873632.91599999997</v>
      </c>
      <c r="AZ51" s="55"/>
      <c r="BA51" s="54"/>
      <c r="BB51" s="54"/>
      <c r="BC51" s="54"/>
      <c r="BD51" s="54"/>
      <c r="BE51" s="55"/>
      <c r="BF51" s="54"/>
      <c r="BG51" s="54"/>
      <c r="BH51" s="54"/>
      <c r="BI51" s="54"/>
      <c r="BJ51" s="28"/>
      <c r="BK51" s="29"/>
      <c r="BL51" s="29"/>
      <c r="BM51" s="29"/>
      <c r="BN51" s="29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</row>
    <row r="52" spans="1:103" ht="12.95" customHeight="1" x14ac:dyDescent="0.2">
      <c r="A52" s="16">
        <v>31</v>
      </c>
      <c r="B52" s="31" t="s">
        <v>38</v>
      </c>
      <c r="C52" s="29">
        <v>11921.416999999999</v>
      </c>
      <c r="D52" s="29">
        <v>6916.5649999999996</v>
      </c>
      <c r="E52" s="29">
        <v>4675.6350000000002</v>
      </c>
      <c r="F52" s="29">
        <v>23513.616999999998</v>
      </c>
      <c r="G52" s="33"/>
      <c r="H52" s="29">
        <v>16759.069</v>
      </c>
      <c r="I52" s="29">
        <v>12633.63</v>
      </c>
      <c r="J52" s="29">
        <v>5427.134</v>
      </c>
      <c r="K52" s="29">
        <v>34819.832999999999</v>
      </c>
      <c r="L52" s="29"/>
      <c r="M52" s="29">
        <v>61822.044000000002</v>
      </c>
      <c r="N52" s="29">
        <v>5002.9489999999996</v>
      </c>
      <c r="O52" s="29">
        <v>3911.9440000000041</v>
      </c>
      <c r="P52" s="29">
        <v>70736.937000000005</v>
      </c>
      <c r="Q52" s="33"/>
      <c r="R52" s="29">
        <v>17051.009999999998</v>
      </c>
      <c r="S52" s="29">
        <v>6113.68</v>
      </c>
      <c r="T52" s="29">
        <v>5100.95</v>
      </c>
      <c r="U52" s="29">
        <v>28265.64</v>
      </c>
      <c r="V52" s="33"/>
      <c r="W52" s="29">
        <v>17806.976999999999</v>
      </c>
      <c r="X52" s="29">
        <v>6815.6319999999996</v>
      </c>
      <c r="Y52" s="29">
        <v>2860.8460000000032</v>
      </c>
      <c r="Z52" s="29">
        <v>27483.455000000002</v>
      </c>
      <c r="AA52" s="29"/>
      <c r="AB52" s="29">
        <v>17472.777999999998</v>
      </c>
      <c r="AC52" s="29">
        <v>7958.8980000000001</v>
      </c>
      <c r="AD52" s="29">
        <v>4236.8339999999998</v>
      </c>
      <c r="AE52" s="29">
        <v>29668.51</v>
      </c>
      <c r="AF52" s="29"/>
      <c r="AG52" s="29">
        <v>16290.790999999999</v>
      </c>
      <c r="AH52" s="29">
        <v>5781.3990000000003</v>
      </c>
      <c r="AI52" s="29">
        <v>4352.415</v>
      </c>
      <c r="AJ52" s="29">
        <v>26424.605</v>
      </c>
      <c r="AK52" s="54"/>
      <c r="AL52" s="29">
        <v>16859.393</v>
      </c>
      <c r="AM52" s="29">
        <v>7333.6319999999996</v>
      </c>
      <c r="AN52" s="29">
        <v>3735.9459999999999</v>
      </c>
      <c r="AO52" s="29">
        <v>27928.971000000001</v>
      </c>
      <c r="AP52" s="29"/>
      <c r="AQ52" s="29">
        <v>17803.198</v>
      </c>
      <c r="AR52" s="29">
        <v>6918.2209999999995</v>
      </c>
      <c r="AS52" s="29">
        <v>3426.0269999999982</v>
      </c>
      <c r="AT52" s="29">
        <v>28147.446</v>
      </c>
      <c r="AU52" s="29"/>
      <c r="AV52" s="29">
        <v>18060.3</v>
      </c>
      <c r="AW52" s="29">
        <v>4711.3999999999996</v>
      </c>
      <c r="AX52" s="29">
        <v>3408.9070000000029</v>
      </c>
      <c r="AY52" s="29">
        <v>26180.607</v>
      </c>
      <c r="AZ52" s="55"/>
      <c r="BA52" s="54"/>
      <c r="BB52" s="54"/>
      <c r="BC52" s="54"/>
      <c r="BD52" s="54"/>
      <c r="BE52" s="55"/>
      <c r="BF52" s="54"/>
      <c r="BG52" s="54"/>
      <c r="BH52" s="54"/>
      <c r="BI52" s="54"/>
      <c r="BJ52" s="28"/>
      <c r="BK52" s="29"/>
      <c r="BL52" s="29"/>
      <c r="BM52" s="29"/>
      <c r="BN52" s="29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</row>
    <row r="53" spans="1:103" ht="12.95" customHeight="1" x14ac:dyDescent="0.2">
      <c r="A53" s="16">
        <v>32</v>
      </c>
      <c r="B53" s="31" t="s">
        <v>39</v>
      </c>
      <c r="C53" s="29">
        <v>77922.297999999995</v>
      </c>
      <c r="D53" s="29">
        <v>5574.1549999999997</v>
      </c>
      <c r="E53" s="29">
        <v>657.22400000000198</v>
      </c>
      <c r="F53" s="29">
        <v>84153.676999999996</v>
      </c>
      <c r="G53" s="33"/>
      <c r="H53" s="29">
        <v>67396.006999999998</v>
      </c>
      <c r="I53" s="29">
        <v>6530.5190000000002</v>
      </c>
      <c r="J53" s="29">
        <v>566.06699999999546</v>
      </c>
      <c r="K53" s="29">
        <v>74492.592999999993</v>
      </c>
      <c r="L53" s="29"/>
      <c r="M53" s="29">
        <v>66916.146999999997</v>
      </c>
      <c r="N53" s="29">
        <v>4657.8789999999999</v>
      </c>
      <c r="O53" s="29">
        <v>517.00800000000254</v>
      </c>
      <c r="P53" s="29">
        <v>72091.034</v>
      </c>
      <c r="Q53" s="33"/>
      <c r="R53" s="29">
        <v>64850.75</v>
      </c>
      <c r="S53" s="29">
        <v>4442.8900000000003</v>
      </c>
      <c r="T53" s="29">
        <v>489.91000000000258</v>
      </c>
      <c r="U53" s="29">
        <v>69783.55</v>
      </c>
      <c r="V53" s="33"/>
      <c r="W53" s="29">
        <v>52817.254000000001</v>
      </c>
      <c r="X53" s="29">
        <v>4456.7240000000002</v>
      </c>
      <c r="Y53" s="29">
        <v>652.91799999999967</v>
      </c>
      <c r="Z53" s="29">
        <v>57926.896000000001</v>
      </c>
      <c r="AA53" s="29"/>
      <c r="AB53" s="29">
        <v>45370.946000000004</v>
      </c>
      <c r="AC53" s="29">
        <v>3799.279</v>
      </c>
      <c r="AD53" s="29">
        <v>258.80499999999529</v>
      </c>
      <c r="AE53" s="29">
        <v>49429.03</v>
      </c>
      <c r="AF53" s="29"/>
      <c r="AG53" s="29">
        <v>49755.122000000003</v>
      </c>
      <c r="AH53" s="29">
        <v>3162.777</v>
      </c>
      <c r="AI53" s="29">
        <v>306.26499999999396</v>
      </c>
      <c r="AJ53" s="29">
        <v>53224.163999999997</v>
      </c>
      <c r="AK53" s="54"/>
      <c r="AL53" s="29">
        <v>56574.999000000003</v>
      </c>
      <c r="AM53" s="29">
        <v>3245.232</v>
      </c>
      <c r="AN53" s="29">
        <v>585.76299999999901</v>
      </c>
      <c r="AO53" s="29">
        <v>60405.993999999999</v>
      </c>
      <c r="AP53" s="29"/>
      <c r="AQ53" s="29">
        <v>64989.805</v>
      </c>
      <c r="AR53" s="29">
        <v>3974.2150000000001</v>
      </c>
      <c r="AS53" s="29">
        <v>458.91500000000087</v>
      </c>
      <c r="AT53" s="29">
        <v>69422.934999999998</v>
      </c>
      <c r="AU53" s="29"/>
      <c r="AV53" s="29">
        <v>62149.103999999999</v>
      </c>
      <c r="AW53" s="29">
        <v>4844.5110000000004</v>
      </c>
      <c r="AX53" s="29">
        <v>498.92800000000716</v>
      </c>
      <c r="AY53" s="29">
        <v>67492.543000000005</v>
      </c>
      <c r="AZ53" s="55"/>
      <c r="BA53" s="54"/>
      <c r="BB53" s="54"/>
      <c r="BC53" s="54"/>
      <c r="BD53" s="54"/>
      <c r="BE53" s="55"/>
      <c r="BF53" s="54"/>
      <c r="BG53" s="54"/>
      <c r="BH53" s="54"/>
      <c r="BI53" s="54"/>
      <c r="BJ53" s="28"/>
      <c r="BK53" s="29"/>
      <c r="BL53" s="29"/>
      <c r="BM53" s="29"/>
      <c r="BN53" s="29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</row>
    <row r="54" spans="1:103" ht="12.95" customHeight="1" x14ac:dyDescent="0.2">
      <c r="A54" s="16">
        <v>33</v>
      </c>
      <c r="B54" s="31" t="s">
        <v>40</v>
      </c>
      <c r="C54" s="29">
        <v>273136.53399999999</v>
      </c>
      <c r="D54" s="29">
        <v>50255.14</v>
      </c>
      <c r="E54" s="29">
        <v>445.37199999997392</v>
      </c>
      <c r="F54" s="29">
        <v>323837.04599999997</v>
      </c>
      <c r="G54" s="33"/>
      <c r="H54" s="29">
        <v>263932.32400000002</v>
      </c>
      <c r="I54" s="29">
        <v>47488.025000000001</v>
      </c>
      <c r="J54" s="29">
        <v>692.65699999997014</v>
      </c>
      <c r="K54" s="29">
        <v>312113.00599999999</v>
      </c>
      <c r="L54" s="29"/>
      <c r="M54" s="29">
        <v>235020.05600000001</v>
      </c>
      <c r="N54" s="29">
        <v>38816.334000000003</v>
      </c>
      <c r="O54" s="29">
        <v>536.9770000000135</v>
      </c>
      <c r="P54" s="29">
        <v>274373.36700000003</v>
      </c>
      <c r="Q54" s="33"/>
      <c r="R54" s="29">
        <v>255512.27</v>
      </c>
      <c r="S54" s="29">
        <v>48000.05</v>
      </c>
      <c r="T54" s="29">
        <v>742.00000000001455</v>
      </c>
      <c r="U54" s="29">
        <v>304254.32</v>
      </c>
      <c r="V54" s="33"/>
      <c r="W54" s="29">
        <v>300072.81699999998</v>
      </c>
      <c r="X54" s="29">
        <v>45463.31</v>
      </c>
      <c r="Y54" s="29">
        <v>912.05900000000838</v>
      </c>
      <c r="Z54" s="29">
        <v>346448.18599999999</v>
      </c>
      <c r="AA54" s="29"/>
      <c r="AB54" s="29">
        <v>310561.50599999999</v>
      </c>
      <c r="AC54" s="29">
        <v>40961.254999999997</v>
      </c>
      <c r="AD54" s="29">
        <v>1101.6379999999845</v>
      </c>
      <c r="AE54" s="29">
        <v>352624.39899999998</v>
      </c>
      <c r="AF54" s="29"/>
      <c r="AG54" s="29">
        <v>312142.37900000002</v>
      </c>
      <c r="AH54" s="29">
        <v>35505.014999999999</v>
      </c>
      <c r="AI54" s="29">
        <v>1318.0069999999978</v>
      </c>
      <c r="AJ54" s="29">
        <v>348965.40100000001</v>
      </c>
      <c r="AK54" s="54"/>
      <c r="AL54" s="29">
        <v>326914.74800000002</v>
      </c>
      <c r="AM54" s="29">
        <v>39574.887999999999</v>
      </c>
      <c r="AN54" s="29">
        <v>1514.6610000000219</v>
      </c>
      <c r="AO54" s="29">
        <v>368004.29700000002</v>
      </c>
      <c r="AP54" s="29"/>
      <c r="AQ54" s="29">
        <v>325448.52299999999</v>
      </c>
      <c r="AR54" s="29">
        <v>40499.334999999999</v>
      </c>
      <c r="AS54" s="29">
        <v>1538.4940000000061</v>
      </c>
      <c r="AT54" s="29">
        <v>367486.35200000001</v>
      </c>
      <c r="AU54" s="29"/>
      <c r="AV54" s="29">
        <v>322175.13199999998</v>
      </c>
      <c r="AW54" s="29">
        <v>44639.601999999999</v>
      </c>
      <c r="AX54" s="29">
        <v>2751.7580000000307</v>
      </c>
      <c r="AY54" s="29">
        <v>369566.49200000003</v>
      </c>
      <c r="AZ54" s="55"/>
      <c r="BA54" s="54"/>
      <c r="BB54" s="54"/>
      <c r="BC54" s="54"/>
      <c r="BD54" s="54"/>
      <c r="BE54" s="55"/>
      <c r="BF54" s="54"/>
      <c r="BG54" s="54"/>
      <c r="BH54" s="54"/>
      <c r="BI54" s="54"/>
      <c r="BJ54" s="28"/>
      <c r="BK54" s="29"/>
      <c r="BL54" s="29"/>
      <c r="BM54" s="29"/>
      <c r="BN54" s="29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</row>
    <row r="55" spans="1:103" ht="12.95" customHeight="1" x14ac:dyDescent="0.2">
      <c r="A55" s="16">
        <v>34</v>
      </c>
      <c r="B55" s="31" t="s">
        <v>41</v>
      </c>
      <c r="C55" s="29">
        <v>108235.92200000001</v>
      </c>
      <c r="D55" s="29">
        <v>2986.498</v>
      </c>
      <c r="E55" s="29">
        <v>934.51999999998952</v>
      </c>
      <c r="F55" s="29">
        <v>112156.94</v>
      </c>
      <c r="G55" s="33"/>
      <c r="H55" s="29">
        <v>105218.836</v>
      </c>
      <c r="I55" s="29">
        <v>2707.4690000000001</v>
      </c>
      <c r="J55" s="29">
        <v>1209.0419999999986</v>
      </c>
      <c r="K55" s="29">
        <v>109135.34699999999</v>
      </c>
      <c r="L55" s="29"/>
      <c r="M55" s="29">
        <v>93325.263999999996</v>
      </c>
      <c r="N55" s="29">
        <v>2722.0729999999999</v>
      </c>
      <c r="O55" s="29">
        <v>981.00599999999804</v>
      </c>
      <c r="P55" s="29">
        <v>97028.342999999993</v>
      </c>
      <c r="Q55" s="33"/>
      <c r="R55" s="29">
        <v>99236.18</v>
      </c>
      <c r="S55" s="29">
        <v>3778.62</v>
      </c>
      <c r="T55" s="29">
        <v>1023.4700000000112</v>
      </c>
      <c r="U55" s="29">
        <v>104038.27</v>
      </c>
      <c r="V55" s="33"/>
      <c r="W55" s="29">
        <v>101708.74</v>
      </c>
      <c r="X55" s="29">
        <v>3552.2539999999999</v>
      </c>
      <c r="Y55" s="29">
        <v>875.28400000000056</v>
      </c>
      <c r="Z55" s="29">
        <v>106136.27800000001</v>
      </c>
      <c r="AA55" s="29"/>
      <c r="AB55" s="29">
        <v>109883.569</v>
      </c>
      <c r="AC55" s="29">
        <v>2919.1529999999998</v>
      </c>
      <c r="AD55" s="29">
        <v>642.03099999999404</v>
      </c>
      <c r="AE55" s="29">
        <v>113444.753</v>
      </c>
      <c r="AF55" s="29"/>
      <c r="AG55" s="29">
        <v>110066.875</v>
      </c>
      <c r="AH55" s="29">
        <v>3568.2739999999999</v>
      </c>
      <c r="AI55" s="29">
        <v>549.34599999999546</v>
      </c>
      <c r="AJ55" s="29">
        <v>114184.495</v>
      </c>
      <c r="AK55" s="54"/>
      <c r="AL55" s="29">
        <v>118428.92</v>
      </c>
      <c r="AM55" s="29">
        <v>3738.5940000000001</v>
      </c>
      <c r="AN55" s="29">
        <v>578.49199999999837</v>
      </c>
      <c r="AO55" s="29">
        <v>122746.00599999999</v>
      </c>
      <c r="AP55" s="29"/>
      <c r="AQ55" s="29">
        <v>113305.674</v>
      </c>
      <c r="AR55" s="29">
        <v>3879.0250000000001</v>
      </c>
      <c r="AS55" s="29">
        <v>800.6530000000057</v>
      </c>
      <c r="AT55" s="29">
        <v>117985.352</v>
      </c>
      <c r="AU55" s="29"/>
      <c r="AV55" s="29">
        <v>110741.946</v>
      </c>
      <c r="AW55" s="29">
        <v>4554.6809999999996</v>
      </c>
      <c r="AX55" s="29">
        <v>804.96400000000722</v>
      </c>
      <c r="AY55" s="29">
        <v>116101.591</v>
      </c>
      <c r="AZ55" s="55"/>
      <c r="BA55" s="54"/>
      <c r="BB55" s="54"/>
      <c r="BC55" s="54"/>
      <c r="BD55" s="54"/>
      <c r="BE55" s="55"/>
      <c r="BF55" s="54"/>
      <c r="BG55" s="54"/>
      <c r="BH55" s="54"/>
      <c r="BI55" s="54"/>
      <c r="BJ55" s="28"/>
      <c r="BK55" s="29"/>
      <c r="BL55" s="29"/>
      <c r="BM55" s="29"/>
      <c r="BN55" s="29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</row>
    <row r="56" spans="1:103" ht="12.95" customHeight="1" x14ac:dyDescent="0.2">
      <c r="A56" s="16">
        <v>35</v>
      </c>
      <c r="B56" s="31" t="s">
        <v>42</v>
      </c>
      <c r="C56" s="29">
        <v>9163.0570000000007</v>
      </c>
      <c r="D56" s="29">
        <v>1288.587</v>
      </c>
      <c r="E56" s="29">
        <v>736.23099999999977</v>
      </c>
      <c r="F56" s="29">
        <v>11187.875</v>
      </c>
      <c r="G56" s="33"/>
      <c r="H56" s="29">
        <v>7846.2269999999999</v>
      </c>
      <c r="I56" s="29">
        <v>1297.8920000000001</v>
      </c>
      <c r="J56" s="29">
        <v>652.46599999999921</v>
      </c>
      <c r="K56" s="29">
        <v>9796.5849999999991</v>
      </c>
      <c r="L56" s="29"/>
      <c r="M56" s="29">
        <v>7373.0519999999997</v>
      </c>
      <c r="N56" s="29">
        <v>961.1</v>
      </c>
      <c r="O56" s="29">
        <v>844.52600000000018</v>
      </c>
      <c r="P56" s="29">
        <v>9178.6779999999999</v>
      </c>
      <c r="Q56" s="33"/>
      <c r="R56" s="29">
        <v>7787.03</v>
      </c>
      <c r="S56" s="29">
        <v>940.95</v>
      </c>
      <c r="T56" s="29">
        <v>625.52</v>
      </c>
      <c r="U56" s="29">
        <v>9353.5</v>
      </c>
      <c r="V56" s="33"/>
      <c r="W56" s="29">
        <v>10842.844999999999</v>
      </c>
      <c r="X56" s="29">
        <v>1446.6220000000001</v>
      </c>
      <c r="Y56" s="29">
        <v>665.39400000000137</v>
      </c>
      <c r="Z56" s="29">
        <v>12954.861000000001</v>
      </c>
      <c r="AA56" s="29"/>
      <c r="AB56" s="29">
        <v>9855.6419999999998</v>
      </c>
      <c r="AC56" s="29">
        <v>1012.847</v>
      </c>
      <c r="AD56" s="29">
        <v>490.62900000000059</v>
      </c>
      <c r="AE56" s="29">
        <v>11359.118</v>
      </c>
      <c r="AF56" s="29"/>
      <c r="AG56" s="29">
        <v>10633.438</v>
      </c>
      <c r="AH56" s="29">
        <v>1277.482</v>
      </c>
      <c r="AI56" s="29">
        <v>596.56600000000071</v>
      </c>
      <c r="AJ56" s="29">
        <v>12507.486000000001</v>
      </c>
      <c r="AK56" s="54"/>
      <c r="AL56" s="29">
        <v>11364.841</v>
      </c>
      <c r="AM56" s="29">
        <v>1190.115</v>
      </c>
      <c r="AN56" s="29">
        <v>604.28399999999965</v>
      </c>
      <c r="AO56" s="29">
        <v>13159.24</v>
      </c>
      <c r="AP56" s="29"/>
      <c r="AQ56" s="29">
        <v>11592.534</v>
      </c>
      <c r="AR56" s="29">
        <v>1479.998</v>
      </c>
      <c r="AS56" s="29">
        <v>934.45900000000074</v>
      </c>
      <c r="AT56" s="29">
        <v>14006.991</v>
      </c>
      <c r="AU56" s="29"/>
      <c r="AV56" s="29">
        <v>12128.966</v>
      </c>
      <c r="AW56" s="29">
        <v>1325.21</v>
      </c>
      <c r="AX56" s="29">
        <v>1938.3610000000008</v>
      </c>
      <c r="AY56" s="29">
        <v>15392.537</v>
      </c>
      <c r="AZ56" s="55"/>
      <c r="BA56" s="54"/>
      <c r="BB56" s="56"/>
      <c r="BC56" s="54"/>
      <c r="BD56" s="54"/>
      <c r="BE56" s="55"/>
      <c r="BF56" s="54"/>
      <c r="BG56" s="56"/>
      <c r="BH56" s="54"/>
      <c r="BI56" s="54"/>
      <c r="BJ56" s="28"/>
      <c r="BK56" s="29"/>
      <c r="BL56" s="29"/>
      <c r="BM56" s="29"/>
      <c r="BN56" s="29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</row>
    <row r="57" spans="1:103" ht="12.95" customHeight="1" x14ac:dyDescent="0.2">
      <c r="A57" s="16">
        <v>36</v>
      </c>
      <c r="B57" s="31" t="s">
        <v>43</v>
      </c>
      <c r="C57" s="29">
        <v>2434.9490000000001</v>
      </c>
      <c r="D57" s="29">
        <v>70.290999999999997</v>
      </c>
      <c r="E57" s="29">
        <v>1.7009999999995671</v>
      </c>
      <c r="F57" s="29">
        <v>2506.9409999999998</v>
      </c>
      <c r="G57" s="33"/>
      <c r="H57" s="29">
        <v>2233.3449999999998</v>
      </c>
      <c r="I57" s="29">
        <v>42.228999999999999</v>
      </c>
      <c r="J57" s="29">
        <v>1.6620000000000772</v>
      </c>
      <c r="K57" s="29">
        <v>2277.2359999999999</v>
      </c>
      <c r="L57" s="29"/>
      <c r="M57" s="29">
        <v>1463.739</v>
      </c>
      <c r="N57" s="29">
        <v>45.423999999999999</v>
      </c>
      <c r="O57" s="29">
        <v>3.3599999999998786</v>
      </c>
      <c r="P57" s="29">
        <v>1512.5229999999999</v>
      </c>
      <c r="Q57" s="33"/>
      <c r="R57" s="29">
        <v>1577.55</v>
      </c>
      <c r="S57" s="29">
        <v>67.39</v>
      </c>
      <c r="T57" s="29">
        <v>3.7100000000001359</v>
      </c>
      <c r="U57" s="29">
        <v>1648.65</v>
      </c>
      <c r="V57" s="33"/>
      <c r="W57" s="29">
        <v>1666.6510000000001</v>
      </c>
      <c r="X57" s="29">
        <v>44.31</v>
      </c>
      <c r="Y57" s="29">
        <v>6.4999999999997726E-2</v>
      </c>
      <c r="Z57" s="29">
        <v>1711.0260000000001</v>
      </c>
      <c r="AA57" s="29"/>
      <c r="AB57" s="29">
        <v>1777.528</v>
      </c>
      <c r="AC57" s="29">
        <v>44.231999999999999</v>
      </c>
      <c r="AD57" s="29">
        <v>1.0940000000000225</v>
      </c>
      <c r="AE57" s="29">
        <v>1822.854</v>
      </c>
      <c r="AF57" s="29"/>
      <c r="AG57" s="29">
        <v>1794.0309999999999</v>
      </c>
      <c r="AH57" s="29">
        <v>7.4779999999999998</v>
      </c>
      <c r="AI57" s="29">
        <v>4.7000000000091191E-2</v>
      </c>
      <c r="AJ57" s="29">
        <v>1801.556</v>
      </c>
      <c r="AK57" s="54"/>
      <c r="AL57" s="29">
        <v>2170.6559999999999</v>
      </c>
      <c r="AM57" s="29">
        <v>14.685</v>
      </c>
      <c r="AN57" s="29">
        <v>1.3400000000001455</v>
      </c>
      <c r="AO57" s="29">
        <v>2186.681</v>
      </c>
      <c r="AP57" s="29"/>
      <c r="AQ57" s="29">
        <v>2467.4760000000001</v>
      </c>
      <c r="AR57" s="29">
        <v>18.818999999999999</v>
      </c>
      <c r="AS57" s="29">
        <v>1.1999999999998181</v>
      </c>
      <c r="AT57" s="29">
        <v>2487.4949999999999</v>
      </c>
      <c r="AU57" s="29"/>
      <c r="AV57" s="29">
        <v>3146.9589999999998</v>
      </c>
      <c r="AW57" s="29">
        <v>15.11</v>
      </c>
      <c r="AX57" s="29">
        <v>38.146999999999935</v>
      </c>
      <c r="AY57" s="29">
        <v>3200.2159999999999</v>
      </c>
      <c r="AZ57" s="55"/>
      <c r="BA57" s="54"/>
      <c r="BB57" s="56"/>
      <c r="BC57" s="54"/>
      <c r="BD57" s="54"/>
      <c r="BE57" s="55"/>
      <c r="BF57" s="54"/>
      <c r="BG57" s="56"/>
      <c r="BH57" s="54"/>
      <c r="BI57" s="54"/>
      <c r="BJ57" s="28"/>
      <c r="BK57" s="29"/>
      <c r="BL57" s="29"/>
      <c r="BM57" s="29"/>
      <c r="BN57" s="29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</row>
    <row r="58" spans="1:103" ht="12.95" customHeight="1" x14ac:dyDescent="0.2">
      <c r="A58" s="16">
        <v>37</v>
      </c>
      <c r="B58" s="31" t="s">
        <v>44</v>
      </c>
      <c r="C58" s="29">
        <v>15542.597</v>
      </c>
      <c r="D58" s="29">
        <v>385.66300000000001</v>
      </c>
      <c r="E58" s="29">
        <v>818.75099999999838</v>
      </c>
      <c r="F58" s="29">
        <v>16747.010999999999</v>
      </c>
      <c r="G58" s="33"/>
      <c r="H58" s="29">
        <v>14098.834000000001</v>
      </c>
      <c r="I58" s="29">
        <v>193.17699999999999</v>
      </c>
      <c r="J58" s="29">
        <v>1022.69</v>
      </c>
      <c r="K58" s="29">
        <v>15314.700999999999</v>
      </c>
      <c r="L58" s="29"/>
      <c r="M58" s="29">
        <v>12411.802</v>
      </c>
      <c r="N58" s="29">
        <v>359.916</v>
      </c>
      <c r="O58" s="29">
        <v>759.01800000000117</v>
      </c>
      <c r="P58" s="29">
        <v>13530.736000000001</v>
      </c>
      <c r="Q58" s="33"/>
      <c r="R58" s="29">
        <v>11218.98</v>
      </c>
      <c r="S58" s="29">
        <v>260.88</v>
      </c>
      <c r="T58" s="29">
        <v>777.18000000000131</v>
      </c>
      <c r="U58" s="29">
        <v>12257.04</v>
      </c>
      <c r="V58" s="33"/>
      <c r="W58" s="29">
        <v>4721.4939999999997</v>
      </c>
      <c r="X58" s="29">
        <v>215.68899999999999</v>
      </c>
      <c r="Y58" s="29">
        <v>428.6640000000001</v>
      </c>
      <c r="Z58" s="29">
        <v>5365.8469999999998</v>
      </c>
      <c r="AA58" s="29"/>
      <c r="AB58" s="29">
        <v>4795.79</v>
      </c>
      <c r="AC58" s="29">
        <v>145.23099999999999</v>
      </c>
      <c r="AD58" s="29">
        <v>413.40099999999961</v>
      </c>
      <c r="AE58" s="29">
        <v>5354.4219999999996</v>
      </c>
      <c r="AF58" s="29"/>
      <c r="AG58" s="29">
        <v>4716.3010000000004</v>
      </c>
      <c r="AH58" s="29">
        <v>55.186</v>
      </c>
      <c r="AI58" s="29">
        <v>564.14599999999939</v>
      </c>
      <c r="AJ58" s="29">
        <v>5335.6329999999998</v>
      </c>
      <c r="AK58" s="54"/>
      <c r="AL58" s="29">
        <v>4698.1480000000001</v>
      </c>
      <c r="AM58" s="29">
        <v>51.743000000000002</v>
      </c>
      <c r="AN58" s="29">
        <v>580.65999999999985</v>
      </c>
      <c r="AO58" s="29">
        <v>5330.5510000000004</v>
      </c>
      <c r="AP58" s="29"/>
      <c r="AQ58" s="29">
        <v>4926.4880000000003</v>
      </c>
      <c r="AR58" s="29">
        <v>35.100999999999999</v>
      </c>
      <c r="AS58" s="29">
        <v>613.39500000000044</v>
      </c>
      <c r="AT58" s="29">
        <v>5574.9840000000004</v>
      </c>
      <c r="AU58" s="29"/>
      <c r="AV58" s="29">
        <v>4795.259</v>
      </c>
      <c r="AW58" s="29">
        <v>145.131</v>
      </c>
      <c r="AX58" s="29">
        <v>627.07200000000012</v>
      </c>
      <c r="AY58" s="29">
        <v>5567.4620000000004</v>
      </c>
      <c r="AZ58" s="55"/>
      <c r="BA58" s="54"/>
      <c r="BB58" s="56"/>
      <c r="BC58" s="54"/>
      <c r="BD58" s="54"/>
      <c r="BE58" s="55"/>
      <c r="BF58" s="54"/>
      <c r="BG58" s="56"/>
      <c r="BH58" s="54"/>
      <c r="BI58" s="54"/>
      <c r="BJ58" s="28"/>
      <c r="BK58" s="29"/>
      <c r="BL58" s="29"/>
      <c r="BM58" s="29"/>
      <c r="BN58" s="29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</row>
    <row r="59" spans="1:103" ht="12.95" customHeight="1" x14ac:dyDescent="0.2">
      <c r="A59" s="16">
        <v>38</v>
      </c>
      <c r="B59" s="31" t="s">
        <v>45</v>
      </c>
      <c r="C59" s="29">
        <v>125815.61900000001</v>
      </c>
      <c r="D59" s="29">
        <v>21155.08</v>
      </c>
      <c r="E59" s="29">
        <v>3367.8669999999838</v>
      </c>
      <c r="F59" s="29">
        <v>150338.56599999999</v>
      </c>
      <c r="G59" s="33"/>
      <c r="H59" s="29">
        <v>114622.48299999999</v>
      </c>
      <c r="I59" s="29">
        <v>25410.109</v>
      </c>
      <c r="J59" s="29">
        <v>1515.7940000000053</v>
      </c>
      <c r="K59" s="29">
        <v>141548.386</v>
      </c>
      <c r="L59" s="29"/>
      <c r="M59" s="29">
        <v>129593</v>
      </c>
      <c r="N59" s="29">
        <v>23070.505000000001</v>
      </c>
      <c r="O59" s="29">
        <v>1255.3359999999848</v>
      </c>
      <c r="P59" s="29">
        <v>153918.84099999999</v>
      </c>
      <c r="Q59" s="33"/>
      <c r="R59" s="29">
        <v>116641.85</v>
      </c>
      <c r="S59" s="29">
        <v>20449.87</v>
      </c>
      <c r="T59" s="29">
        <v>3384.9599999999882</v>
      </c>
      <c r="U59" s="29">
        <v>140476.68</v>
      </c>
      <c r="V59" s="33"/>
      <c r="W59" s="29">
        <v>93455.668000000005</v>
      </c>
      <c r="X59" s="29">
        <v>20768.508999999998</v>
      </c>
      <c r="Y59" s="29">
        <v>1136.8869999999952</v>
      </c>
      <c r="Z59" s="29">
        <v>115361.064</v>
      </c>
      <c r="AA59" s="29"/>
      <c r="AB59" s="29">
        <v>91062.620999999999</v>
      </c>
      <c r="AC59" s="29">
        <v>19360.025000000001</v>
      </c>
      <c r="AD59" s="29">
        <v>1349.5410000000047</v>
      </c>
      <c r="AE59" s="29">
        <v>111772.18700000001</v>
      </c>
      <c r="AF59" s="29"/>
      <c r="AG59" s="29">
        <v>87812.675000000003</v>
      </c>
      <c r="AH59" s="29">
        <v>18517.543000000001</v>
      </c>
      <c r="AI59" s="29">
        <v>20628.48899999999</v>
      </c>
      <c r="AJ59" s="29">
        <v>126958.70699999999</v>
      </c>
      <c r="AK59" s="54"/>
      <c r="AL59" s="29">
        <v>84694.732000000004</v>
      </c>
      <c r="AM59" s="29">
        <v>16610.476999999999</v>
      </c>
      <c r="AN59" s="29">
        <v>1645.4440000000031</v>
      </c>
      <c r="AO59" s="29">
        <v>102950.65300000001</v>
      </c>
      <c r="AP59" s="29"/>
      <c r="AQ59" s="29">
        <v>88851.557000000001</v>
      </c>
      <c r="AR59" s="29">
        <v>17528.251</v>
      </c>
      <c r="AS59" s="29">
        <v>1064.9679999999935</v>
      </c>
      <c r="AT59" s="29">
        <v>107444.776</v>
      </c>
      <c r="AU59" s="29"/>
      <c r="AV59" s="29">
        <v>100970.54700000001</v>
      </c>
      <c r="AW59" s="29">
        <v>17025.177</v>
      </c>
      <c r="AX59" s="29">
        <v>1323.1049999999959</v>
      </c>
      <c r="AY59" s="29">
        <v>119318.829</v>
      </c>
      <c r="AZ59" s="55"/>
      <c r="BA59" s="54"/>
      <c r="BB59" s="54"/>
      <c r="BC59" s="54"/>
      <c r="BD59" s="54"/>
      <c r="BE59" s="55"/>
      <c r="BF59" s="54"/>
      <c r="BG59" s="54"/>
      <c r="BH59" s="54"/>
      <c r="BI59" s="54"/>
      <c r="BJ59" s="28"/>
      <c r="BK59" s="29"/>
      <c r="BL59" s="29"/>
      <c r="BM59" s="29"/>
      <c r="BN59" s="29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</row>
    <row r="60" spans="1:103" ht="12.95" customHeight="1" x14ac:dyDescent="0.2">
      <c r="B60" s="34" t="s">
        <v>3</v>
      </c>
      <c r="C60" s="35">
        <f>SUM(C49:C59)</f>
        <v>1418502.716</v>
      </c>
      <c r="D60" s="35">
        <f t="shared" ref="D60:Z60" si="8">SUM(D49:D59)</f>
        <v>101799.568</v>
      </c>
      <c r="E60" s="35">
        <f t="shared" si="8"/>
        <v>24293.577999999841</v>
      </c>
      <c r="F60" s="35">
        <f t="shared" si="8"/>
        <v>1544595.8620000002</v>
      </c>
      <c r="G60" s="35">
        <f t="shared" si="8"/>
        <v>0</v>
      </c>
      <c r="H60" s="35">
        <f t="shared" si="8"/>
        <v>1431892.5699999998</v>
      </c>
      <c r="I60" s="35">
        <f t="shared" si="8"/>
        <v>119666.89300000001</v>
      </c>
      <c r="J60" s="35">
        <f t="shared" si="8"/>
        <v>15955.035000000051</v>
      </c>
      <c r="K60" s="35">
        <f t="shared" si="8"/>
        <v>1567514.4979999999</v>
      </c>
      <c r="L60" s="35">
        <f t="shared" si="8"/>
        <v>0</v>
      </c>
      <c r="M60" s="35">
        <f t="shared" si="8"/>
        <v>1506059.0909999998</v>
      </c>
      <c r="N60" s="35">
        <f t="shared" si="8"/>
        <v>97785.236000000019</v>
      </c>
      <c r="O60" s="35">
        <f t="shared" si="8"/>
        <v>15806.853000000017</v>
      </c>
      <c r="P60" s="35">
        <f t="shared" si="8"/>
        <v>1619651.1800000004</v>
      </c>
      <c r="Q60" s="35">
        <f t="shared" si="8"/>
        <v>0</v>
      </c>
      <c r="R60" s="35">
        <f t="shared" si="8"/>
        <v>1465682.79</v>
      </c>
      <c r="S60" s="35">
        <f t="shared" si="8"/>
        <v>92996.599999999991</v>
      </c>
      <c r="T60" s="35">
        <f t="shared" si="8"/>
        <v>39567.830000000104</v>
      </c>
      <c r="U60" s="35">
        <f t="shared" si="8"/>
        <v>1598247.22</v>
      </c>
      <c r="V60" s="35">
        <f t="shared" si="8"/>
        <v>0</v>
      </c>
      <c r="W60" s="35">
        <f t="shared" si="8"/>
        <v>1394315.4079999998</v>
      </c>
      <c r="X60" s="35">
        <f t="shared" si="8"/>
        <v>109925.78599999999</v>
      </c>
      <c r="Y60" s="35">
        <f t="shared" si="8"/>
        <v>22508.15600000009</v>
      </c>
      <c r="Z60" s="35">
        <f t="shared" si="8"/>
        <v>1526749.35</v>
      </c>
      <c r="AA60" s="35"/>
      <c r="AB60" s="35">
        <f>SUM(AB49:AB59)</f>
        <v>1376839.5209999999</v>
      </c>
      <c r="AC60" s="35">
        <f>SUM(AC49:AC59)</f>
        <v>102358.554</v>
      </c>
      <c r="AD60" s="35">
        <f>SUM(AD49:AD59)</f>
        <v>14344.133000000022</v>
      </c>
      <c r="AE60" s="35">
        <f>SUM(AE49:AE59)</f>
        <v>1493542.2080000001</v>
      </c>
      <c r="AF60" s="35"/>
      <c r="AG60" s="35">
        <f>SUM(AG49:AG59)</f>
        <v>1393140.5160000001</v>
      </c>
      <c r="AH60" s="35">
        <f>SUM(AH49:AH59)</f>
        <v>76683.899000000005</v>
      </c>
      <c r="AI60" s="35">
        <f>SUM(AI49:AI59)</f>
        <v>31847.302999999938</v>
      </c>
      <c r="AJ60" s="35">
        <f>SUM(AJ49:AJ59)</f>
        <v>1501671.7180000001</v>
      </c>
      <c r="AK60" s="54"/>
      <c r="AL60" s="35">
        <f>SUM(AL49:AL59)</f>
        <v>1438886.4469999999</v>
      </c>
      <c r="AM60" s="35">
        <f>SUM(AM49:AM59)</f>
        <v>86244.126000000004</v>
      </c>
      <c r="AN60" s="35">
        <f>SUM(AN49:AN59)</f>
        <v>15450.490000000009</v>
      </c>
      <c r="AO60" s="35">
        <f>SUM(AO49:AO59)</f>
        <v>1540581.0630000001</v>
      </c>
      <c r="AP60" s="53"/>
      <c r="AQ60" s="35">
        <f>SUM(AQ49:AQ59)</f>
        <v>1499537.6189999997</v>
      </c>
      <c r="AR60" s="35">
        <f>SUM(AR49:AR59)</f>
        <v>88372.547000000006</v>
      </c>
      <c r="AS60" s="35">
        <f>SUM(AS49:AS59)</f>
        <v>13238.86400000002</v>
      </c>
      <c r="AT60" s="35">
        <f>SUM(AT49:AT59)</f>
        <v>1601149.03</v>
      </c>
      <c r="AU60" s="53"/>
      <c r="AV60" s="35">
        <f>SUM(AV49:AV59)</f>
        <v>1543757.0890000002</v>
      </c>
      <c r="AW60" s="35">
        <f>SUM(AW49:AW59)</f>
        <v>94901.98</v>
      </c>
      <c r="AX60" s="35">
        <f>SUM(AX49:AX59)</f>
        <v>15906.845000000099</v>
      </c>
      <c r="AY60" s="35">
        <f>SUM(AY49:AY59)</f>
        <v>1654565.9140000001</v>
      </c>
      <c r="AZ60" s="55"/>
      <c r="BA60" s="54"/>
      <c r="BB60" s="54"/>
      <c r="BC60" s="54"/>
      <c r="BD60" s="54"/>
      <c r="BE60" s="55"/>
      <c r="BF60" s="54"/>
      <c r="BG60" s="54"/>
      <c r="BH60" s="54"/>
      <c r="BI60" s="54"/>
      <c r="BJ60" s="28"/>
      <c r="BK60" s="29"/>
      <c r="BL60" s="29"/>
      <c r="BM60" s="29"/>
      <c r="BN60" s="29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</row>
    <row r="61" spans="1:103" ht="12.95" customHeight="1" x14ac:dyDescent="0.2">
      <c r="B61" s="31"/>
      <c r="C61" s="28"/>
      <c r="D61" s="28"/>
      <c r="E61" s="28"/>
      <c r="F61" s="28"/>
      <c r="G61" s="33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28"/>
      <c r="S61" s="28"/>
      <c r="T61" s="28"/>
      <c r="U61" s="28"/>
      <c r="V61" s="33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55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28"/>
      <c r="BK61" s="29"/>
      <c r="BL61" s="29"/>
      <c r="BM61" s="29"/>
      <c r="BN61" s="29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</row>
    <row r="62" spans="1:103" ht="12.95" customHeight="1" x14ac:dyDescent="0.2">
      <c r="B62" s="36" t="s">
        <v>46</v>
      </c>
      <c r="C62" s="28"/>
      <c r="D62" s="28"/>
      <c r="E62" s="28"/>
      <c r="F62" s="28"/>
      <c r="G62" s="33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28"/>
      <c r="S62" s="28"/>
      <c r="T62" s="28"/>
      <c r="U62" s="28"/>
      <c r="V62" s="33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55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28"/>
      <c r="BK62" s="29"/>
      <c r="BL62" s="29"/>
      <c r="BM62" s="29"/>
      <c r="BN62" s="29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</row>
    <row r="63" spans="1:103" ht="12.95" customHeight="1" x14ac:dyDescent="0.2">
      <c r="A63" s="16">
        <v>39</v>
      </c>
      <c r="B63" s="31" t="s">
        <v>47</v>
      </c>
      <c r="C63" s="29">
        <v>254102.19699999999</v>
      </c>
      <c r="D63" s="29">
        <v>38390.576999999997</v>
      </c>
      <c r="E63" s="29">
        <v>19005.224000000046</v>
      </c>
      <c r="F63" s="29">
        <v>311497.99800000002</v>
      </c>
      <c r="G63" s="33"/>
      <c r="H63" s="29">
        <v>213250.49299999999</v>
      </c>
      <c r="I63" s="29">
        <v>31852.613000000001</v>
      </c>
      <c r="J63" s="29">
        <v>15610.93</v>
      </c>
      <c r="K63" s="29">
        <v>260714.03599999999</v>
      </c>
      <c r="L63" s="29"/>
      <c r="M63" s="29">
        <v>175182.70699999999</v>
      </c>
      <c r="N63" s="29">
        <v>24820.223000000002</v>
      </c>
      <c r="O63" s="29">
        <v>10959.186000000012</v>
      </c>
      <c r="P63" s="29">
        <v>210962.11600000001</v>
      </c>
      <c r="Q63" s="33"/>
      <c r="R63" s="29">
        <v>178626.12</v>
      </c>
      <c r="S63" s="29">
        <v>26936.57</v>
      </c>
      <c r="T63" s="29">
        <v>12403.06</v>
      </c>
      <c r="U63" s="29">
        <v>217965.75</v>
      </c>
      <c r="V63" s="33"/>
      <c r="W63" s="29">
        <v>168620.47200000001</v>
      </c>
      <c r="X63" s="29">
        <v>26274.091</v>
      </c>
      <c r="Y63" s="29">
        <v>17098.757999999987</v>
      </c>
      <c r="Z63" s="29">
        <v>211993.321</v>
      </c>
      <c r="AA63" s="29"/>
      <c r="AB63" s="29">
        <v>153298.891</v>
      </c>
      <c r="AC63" s="29">
        <v>24066.044999999998</v>
      </c>
      <c r="AD63" s="29">
        <v>12648.895999999993</v>
      </c>
      <c r="AE63" s="29">
        <v>190013.83199999999</v>
      </c>
      <c r="AF63" s="29"/>
      <c r="AG63" s="29">
        <v>157717.86499999999</v>
      </c>
      <c r="AH63" s="29">
        <v>24108.218000000001</v>
      </c>
      <c r="AI63" s="29">
        <v>14592.665000000001</v>
      </c>
      <c r="AJ63" s="29">
        <v>196418.74799999999</v>
      </c>
      <c r="AK63" s="54"/>
      <c r="AL63" s="29">
        <v>167523.804</v>
      </c>
      <c r="AM63" s="29">
        <v>26199.306</v>
      </c>
      <c r="AN63" s="29">
        <v>18660.822999999975</v>
      </c>
      <c r="AO63" s="29">
        <v>212383.93299999999</v>
      </c>
      <c r="AP63" s="29"/>
      <c r="AQ63" s="29">
        <v>182157.34099999999</v>
      </c>
      <c r="AR63" s="29">
        <v>27397.564999999999</v>
      </c>
      <c r="AS63" s="29">
        <v>21569.25900000002</v>
      </c>
      <c r="AT63" s="29">
        <v>231124.16500000001</v>
      </c>
      <c r="AU63" s="29"/>
      <c r="AV63" s="29">
        <v>190196.71100000001</v>
      </c>
      <c r="AW63" s="29">
        <v>32510.527999999998</v>
      </c>
      <c r="AX63" s="29">
        <v>21470.20199999999</v>
      </c>
      <c r="AY63" s="29">
        <v>244177.44099999999</v>
      </c>
      <c r="AZ63" s="55"/>
      <c r="BA63" s="54"/>
      <c r="BB63" s="54"/>
      <c r="BC63" s="54"/>
      <c r="BD63" s="54"/>
      <c r="BE63" s="55"/>
      <c r="BF63" s="54"/>
      <c r="BG63" s="54"/>
      <c r="BH63" s="54"/>
      <c r="BI63" s="54"/>
      <c r="BJ63" s="28"/>
      <c r="BK63" s="29"/>
      <c r="BL63" s="29"/>
      <c r="BM63" s="29"/>
      <c r="BN63" s="29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</row>
    <row r="64" spans="1:103" ht="12.95" customHeight="1" x14ac:dyDescent="0.2">
      <c r="A64" s="16">
        <v>40</v>
      </c>
      <c r="B64" s="31" t="s">
        <v>48</v>
      </c>
      <c r="C64" s="29">
        <v>70789.862999999998</v>
      </c>
      <c r="D64" s="29">
        <v>13337.825999999999</v>
      </c>
      <c r="E64" s="29">
        <v>17104.732000000004</v>
      </c>
      <c r="F64" s="29">
        <v>101232.421</v>
      </c>
      <c r="G64" s="33"/>
      <c r="H64" s="29">
        <v>55998.722999999998</v>
      </c>
      <c r="I64" s="29">
        <v>12589.794</v>
      </c>
      <c r="J64" s="29">
        <v>12129.863999999996</v>
      </c>
      <c r="K64" s="29">
        <v>80718.380999999994</v>
      </c>
      <c r="L64" s="29"/>
      <c r="M64" s="29">
        <v>45166.953999999998</v>
      </c>
      <c r="N64" s="29">
        <v>10708.566999999999</v>
      </c>
      <c r="O64" s="29">
        <v>13225.431999999997</v>
      </c>
      <c r="P64" s="29">
        <v>69100.952999999994</v>
      </c>
      <c r="Q64" s="33"/>
      <c r="R64" s="29">
        <v>49056.19</v>
      </c>
      <c r="S64" s="29">
        <v>11859.02</v>
      </c>
      <c r="T64" s="29">
        <v>16918.53</v>
      </c>
      <c r="U64" s="29">
        <v>77833.740000000005</v>
      </c>
      <c r="V64" s="33"/>
      <c r="W64" s="29">
        <v>65914.807000000001</v>
      </c>
      <c r="X64" s="29">
        <v>10168.566999999999</v>
      </c>
      <c r="Y64" s="29">
        <v>17337.484999999997</v>
      </c>
      <c r="Z64" s="29">
        <v>93420.858999999997</v>
      </c>
      <c r="AA64" s="29"/>
      <c r="AB64" s="29">
        <v>58427.44</v>
      </c>
      <c r="AC64" s="29">
        <v>8475.6299999999992</v>
      </c>
      <c r="AD64" s="29">
        <v>13090.906999999997</v>
      </c>
      <c r="AE64" s="29">
        <v>79993.976999999999</v>
      </c>
      <c r="AF64" s="29"/>
      <c r="AG64" s="29">
        <v>60878.758999999998</v>
      </c>
      <c r="AH64" s="29">
        <v>9087.4220000000005</v>
      </c>
      <c r="AI64" s="29">
        <v>15394.570000000005</v>
      </c>
      <c r="AJ64" s="29">
        <v>85360.751000000004</v>
      </c>
      <c r="AK64" s="54"/>
      <c r="AL64" s="29">
        <v>68731.804999999993</v>
      </c>
      <c r="AM64" s="29">
        <v>7815.1260000000002</v>
      </c>
      <c r="AN64" s="29">
        <v>15581.183000000005</v>
      </c>
      <c r="AO64" s="29">
        <v>92128.114000000001</v>
      </c>
      <c r="AP64" s="29"/>
      <c r="AQ64" s="29">
        <v>76606.040999999997</v>
      </c>
      <c r="AR64" s="29">
        <v>7214.7809999999999</v>
      </c>
      <c r="AS64" s="29">
        <v>13370.342000000004</v>
      </c>
      <c r="AT64" s="29">
        <v>97191.164000000004</v>
      </c>
      <c r="AU64" s="29"/>
      <c r="AV64" s="29">
        <v>75686.032999999996</v>
      </c>
      <c r="AW64" s="29">
        <v>6253.9989999999998</v>
      </c>
      <c r="AX64" s="29">
        <v>16477.987000000008</v>
      </c>
      <c r="AY64" s="29">
        <v>98418.019</v>
      </c>
      <c r="AZ64" s="55"/>
      <c r="BA64" s="54"/>
      <c r="BB64" s="54"/>
      <c r="BC64" s="54"/>
      <c r="BD64" s="54"/>
      <c r="BE64" s="55"/>
      <c r="BF64" s="54"/>
      <c r="BG64" s="54"/>
      <c r="BH64" s="54"/>
      <c r="BI64" s="54"/>
      <c r="BJ64" s="28"/>
      <c r="BK64" s="29"/>
      <c r="BL64" s="29"/>
      <c r="BM64" s="29"/>
      <c r="BN64" s="29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</row>
    <row r="65" spans="1:103" ht="12.95" customHeight="1" x14ac:dyDescent="0.2">
      <c r="B65" s="34" t="s">
        <v>3</v>
      </c>
      <c r="C65" s="35">
        <f>SUM(C63:C64)</f>
        <v>324892.06</v>
      </c>
      <c r="D65" s="35">
        <f t="shared" ref="D65:AA65" si="9">SUM(D63:D64)</f>
        <v>51728.402999999998</v>
      </c>
      <c r="E65" s="35">
        <f t="shared" si="9"/>
        <v>36109.956000000049</v>
      </c>
      <c r="F65" s="35">
        <f t="shared" si="9"/>
        <v>412730.41899999999</v>
      </c>
      <c r="G65" s="35">
        <f t="shared" si="9"/>
        <v>0</v>
      </c>
      <c r="H65" s="35">
        <f t="shared" si="9"/>
        <v>269249.21600000001</v>
      </c>
      <c r="I65" s="35">
        <f t="shared" si="9"/>
        <v>44442.406999999999</v>
      </c>
      <c r="J65" s="35">
        <f t="shared" si="9"/>
        <v>27740.793999999994</v>
      </c>
      <c r="K65" s="35">
        <f t="shared" si="9"/>
        <v>341432.41700000002</v>
      </c>
      <c r="L65" s="35">
        <f t="shared" si="9"/>
        <v>0</v>
      </c>
      <c r="M65" s="35">
        <f t="shared" si="9"/>
        <v>220349.66099999999</v>
      </c>
      <c r="N65" s="35">
        <f t="shared" si="9"/>
        <v>35528.79</v>
      </c>
      <c r="O65" s="35">
        <f t="shared" si="9"/>
        <v>24184.618000000009</v>
      </c>
      <c r="P65" s="35">
        <f t="shared" si="9"/>
        <v>280063.06900000002</v>
      </c>
      <c r="Q65" s="35">
        <f t="shared" si="9"/>
        <v>0</v>
      </c>
      <c r="R65" s="35">
        <f t="shared" si="9"/>
        <v>227682.31</v>
      </c>
      <c r="S65" s="35">
        <f t="shared" si="9"/>
        <v>38795.589999999997</v>
      </c>
      <c r="T65" s="35">
        <f t="shared" si="9"/>
        <v>29321.589999999997</v>
      </c>
      <c r="U65" s="35">
        <f t="shared" si="9"/>
        <v>295799.49</v>
      </c>
      <c r="V65" s="35">
        <f t="shared" si="9"/>
        <v>0</v>
      </c>
      <c r="W65" s="35">
        <f t="shared" si="9"/>
        <v>234535.27900000001</v>
      </c>
      <c r="X65" s="35">
        <f t="shared" si="9"/>
        <v>36442.657999999996</v>
      </c>
      <c r="Y65" s="35">
        <f t="shared" si="9"/>
        <v>34436.242999999988</v>
      </c>
      <c r="Z65" s="35">
        <f t="shared" si="9"/>
        <v>305414.18</v>
      </c>
      <c r="AA65" s="35">
        <f t="shared" si="9"/>
        <v>0</v>
      </c>
      <c r="AB65" s="35">
        <f t="shared" ref="AB65:AJ65" si="10">SUM(AB63:AB64)</f>
        <v>211726.33100000001</v>
      </c>
      <c r="AC65" s="35">
        <f t="shared" si="10"/>
        <v>32541.674999999996</v>
      </c>
      <c r="AD65" s="35">
        <f t="shared" si="10"/>
        <v>25739.802999999993</v>
      </c>
      <c r="AE65" s="35">
        <f t="shared" si="10"/>
        <v>270007.80900000001</v>
      </c>
      <c r="AF65" s="35">
        <f t="shared" si="10"/>
        <v>0</v>
      </c>
      <c r="AG65" s="35">
        <f t="shared" si="10"/>
        <v>218596.62399999998</v>
      </c>
      <c r="AH65" s="35">
        <f t="shared" si="10"/>
        <v>33195.64</v>
      </c>
      <c r="AI65" s="35">
        <f t="shared" si="10"/>
        <v>29987.235000000008</v>
      </c>
      <c r="AJ65" s="35">
        <f t="shared" si="10"/>
        <v>281779.49900000001</v>
      </c>
      <c r="AK65" s="54"/>
      <c r="AL65" s="35">
        <f>SUM(AL63:AL64)</f>
        <v>236255.609</v>
      </c>
      <c r="AM65" s="35">
        <f>SUM(AM63:AM64)</f>
        <v>34014.432000000001</v>
      </c>
      <c r="AN65" s="35">
        <f>SUM(AN63:AN64)</f>
        <v>34242.005999999979</v>
      </c>
      <c r="AO65" s="35">
        <f>SUM(AO63:AO64)</f>
        <v>304512.04700000002</v>
      </c>
      <c r="AP65" s="53"/>
      <c r="AQ65" s="35">
        <f>SUM(AQ63:AQ64)</f>
        <v>258763.38199999998</v>
      </c>
      <c r="AR65" s="35">
        <f>SUM(AR63:AR64)</f>
        <v>34612.345999999998</v>
      </c>
      <c r="AS65" s="35">
        <f>SUM(AS63:AS64)</f>
        <v>34939.601000000024</v>
      </c>
      <c r="AT65" s="35">
        <f>SUM(AT63:AT64)</f>
        <v>328315.32900000003</v>
      </c>
      <c r="AU65" s="53"/>
      <c r="AV65" s="35">
        <f>SUM(AV63:AV64)</f>
        <v>265882.74400000001</v>
      </c>
      <c r="AW65" s="35">
        <f>SUM(AW63:AW64)</f>
        <v>38764.527000000002</v>
      </c>
      <c r="AX65" s="35">
        <f>SUM(AX63:AX64)</f>
        <v>37948.188999999998</v>
      </c>
      <c r="AY65" s="35">
        <f>SUM(AY63:AY64)</f>
        <v>342595.45999999996</v>
      </c>
      <c r="AZ65" s="55"/>
      <c r="BA65" s="54"/>
      <c r="BB65" s="54"/>
      <c r="BC65" s="54"/>
      <c r="BD65" s="54"/>
      <c r="BE65" s="55"/>
      <c r="BF65" s="54"/>
      <c r="BG65" s="54"/>
      <c r="BH65" s="54"/>
      <c r="BI65" s="54"/>
      <c r="BJ65" s="28"/>
      <c r="BK65" s="29"/>
      <c r="BL65" s="29"/>
      <c r="BM65" s="29"/>
      <c r="BN65" s="29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</row>
    <row r="66" spans="1:103" ht="12.95" customHeight="1" x14ac:dyDescent="0.2">
      <c r="B66" s="31"/>
      <c r="C66" s="28"/>
      <c r="D66" s="28"/>
      <c r="E66" s="28"/>
      <c r="F66" s="28"/>
      <c r="G66" s="33"/>
      <c r="H66" s="28"/>
      <c r="I66" s="28"/>
      <c r="J66" s="28"/>
      <c r="K66" s="28"/>
      <c r="L66" s="28"/>
      <c r="M66" s="28"/>
      <c r="N66" s="28"/>
      <c r="O66" s="28"/>
      <c r="P66" s="28"/>
      <c r="Q66" s="33"/>
      <c r="R66" s="28"/>
      <c r="S66" s="28"/>
      <c r="T66" s="28"/>
      <c r="U66" s="28"/>
      <c r="V66" s="33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55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28"/>
      <c r="BK66" s="29"/>
      <c r="BL66" s="29"/>
      <c r="BM66" s="29"/>
      <c r="BN66" s="29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</row>
    <row r="67" spans="1:103" ht="12.95" customHeight="1" x14ac:dyDescent="0.2">
      <c r="B67" s="36" t="s">
        <v>51</v>
      </c>
      <c r="C67" s="28"/>
      <c r="D67" s="28"/>
      <c r="E67" s="28"/>
      <c r="F67" s="28"/>
      <c r="G67" s="33"/>
      <c r="H67" s="28"/>
      <c r="I67" s="28"/>
      <c r="J67" s="28"/>
      <c r="K67" s="28"/>
      <c r="L67" s="28"/>
      <c r="M67" s="28"/>
      <c r="N67" s="28"/>
      <c r="O67" s="28"/>
      <c r="P67" s="28"/>
      <c r="Q67" s="33"/>
      <c r="R67" s="28"/>
      <c r="S67" s="28"/>
      <c r="T67" s="28"/>
      <c r="U67" s="28"/>
      <c r="V67" s="33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55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28"/>
      <c r="BK67" s="29"/>
      <c r="BL67" s="29"/>
      <c r="BM67" s="29"/>
      <c r="BN67" s="29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</row>
    <row r="68" spans="1:103" ht="12.95" customHeight="1" x14ac:dyDescent="0.2">
      <c r="A68" s="16">
        <v>41</v>
      </c>
      <c r="B68" s="31" t="s">
        <v>52</v>
      </c>
      <c r="C68" s="29">
        <v>460.786</v>
      </c>
      <c r="D68" s="29">
        <v>27.091000000000001</v>
      </c>
      <c r="E68" s="29">
        <v>5.5000000000006821E-2</v>
      </c>
      <c r="F68" s="29">
        <v>487.93200000000002</v>
      </c>
      <c r="G68" s="33"/>
      <c r="H68" s="29">
        <v>322.82299999999998</v>
      </c>
      <c r="I68" s="29">
        <v>25.945</v>
      </c>
      <c r="J68" s="29">
        <v>1.268000000000022</v>
      </c>
      <c r="K68" s="29">
        <v>350.036</v>
      </c>
      <c r="L68" s="29"/>
      <c r="M68" s="29">
        <v>236.79599999999999</v>
      </c>
      <c r="N68" s="29">
        <v>11.526</v>
      </c>
      <c r="O68" s="29">
        <v>0.91399999999999793</v>
      </c>
      <c r="P68" s="29">
        <v>249.23599999999999</v>
      </c>
      <c r="Q68" s="33"/>
      <c r="R68" s="29">
        <v>301.81</v>
      </c>
      <c r="S68" s="29">
        <v>17.18</v>
      </c>
      <c r="T68" s="29">
        <v>0.13000000000000256</v>
      </c>
      <c r="U68" s="29">
        <v>319.12</v>
      </c>
      <c r="V68" s="33"/>
      <c r="W68" s="29">
        <v>255.661</v>
      </c>
      <c r="X68" s="29">
        <v>3.6339999999999999</v>
      </c>
      <c r="Y68" s="29">
        <v>1.4654943925052066E-14</v>
      </c>
      <c r="Z68" s="29">
        <v>259.29500000000002</v>
      </c>
      <c r="AA68" s="29"/>
      <c r="AB68" s="29">
        <v>229.89699999999999</v>
      </c>
      <c r="AC68" s="29">
        <v>13.351000000000001</v>
      </c>
      <c r="AD68" s="29">
        <v>0</v>
      </c>
      <c r="AE68" s="29">
        <v>243.24799999999999</v>
      </c>
      <c r="AF68" s="29"/>
      <c r="AG68" s="29">
        <v>286.005</v>
      </c>
      <c r="AH68" s="29">
        <v>1.633</v>
      </c>
      <c r="AI68" s="29">
        <v>3.2220000000000182</v>
      </c>
      <c r="AJ68" s="29">
        <v>290.86</v>
      </c>
      <c r="AK68" s="56"/>
      <c r="AL68" s="29">
        <v>295.85199999999998</v>
      </c>
      <c r="AM68" s="29">
        <v>3.831</v>
      </c>
      <c r="AN68" s="29">
        <v>0</v>
      </c>
      <c r="AO68" s="29">
        <v>299.68299999999999</v>
      </c>
      <c r="AP68" s="29"/>
      <c r="AQ68" s="29">
        <v>362.49099999999999</v>
      </c>
      <c r="AR68" s="29">
        <v>6.3689999999999998</v>
      </c>
      <c r="AS68" s="29">
        <v>7.3170000000000073</v>
      </c>
      <c r="AT68" s="29">
        <v>376.17700000000002</v>
      </c>
      <c r="AU68" s="29"/>
      <c r="AV68" s="29">
        <v>508.291</v>
      </c>
      <c r="AW68" s="29">
        <v>8.5449999999999999</v>
      </c>
      <c r="AX68" s="29">
        <v>0.49000000000000909</v>
      </c>
      <c r="AY68" s="29">
        <v>517.32600000000002</v>
      </c>
      <c r="AZ68" s="55"/>
      <c r="BA68" s="56"/>
      <c r="BB68" s="56"/>
      <c r="BC68" s="54"/>
      <c r="BD68" s="56"/>
      <c r="BE68" s="55"/>
      <c r="BF68" s="56"/>
      <c r="BG68" s="56"/>
      <c r="BH68" s="54"/>
      <c r="BI68" s="56"/>
      <c r="BJ68" s="28"/>
      <c r="BK68" s="29"/>
      <c r="BL68" s="29"/>
      <c r="BM68" s="29"/>
      <c r="BN68" s="29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</row>
    <row r="69" spans="1:103" ht="12.95" customHeight="1" x14ac:dyDescent="0.2">
      <c r="A69" s="16">
        <v>42</v>
      </c>
      <c r="B69" s="31" t="s">
        <v>49</v>
      </c>
      <c r="C69" s="29">
        <v>50589.813999999998</v>
      </c>
      <c r="D69" s="29">
        <v>5867.9489999999996</v>
      </c>
      <c r="E69" s="29">
        <v>9882.0319999999992</v>
      </c>
      <c r="F69" s="29">
        <v>66339.794999999998</v>
      </c>
      <c r="G69" s="33"/>
      <c r="H69" s="29">
        <v>47153.133000000002</v>
      </c>
      <c r="I69" s="29">
        <v>7644.4539999999997</v>
      </c>
      <c r="J69" s="29">
        <v>9454.667999999996</v>
      </c>
      <c r="K69" s="29">
        <v>64252.254999999997</v>
      </c>
      <c r="L69" s="29"/>
      <c r="M69" s="29">
        <v>39618.877999999997</v>
      </c>
      <c r="N69" s="29">
        <v>4852.277</v>
      </c>
      <c r="O69" s="29">
        <v>5573.6520000000037</v>
      </c>
      <c r="P69" s="29">
        <v>50044.807000000001</v>
      </c>
      <c r="Q69" s="33"/>
      <c r="R69" s="29">
        <v>43166.36</v>
      </c>
      <c r="S69" s="29">
        <v>5157.17</v>
      </c>
      <c r="T69" s="29">
        <v>7902.35</v>
      </c>
      <c r="U69" s="29">
        <v>56225.88</v>
      </c>
      <c r="V69" s="33"/>
      <c r="W69" s="29">
        <v>42873.31</v>
      </c>
      <c r="X69" s="29">
        <v>5272.4409999999998</v>
      </c>
      <c r="Y69" s="29">
        <v>10001.078000000001</v>
      </c>
      <c r="Z69" s="29">
        <v>58146.828999999998</v>
      </c>
      <c r="AA69" s="29"/>
      <c r="AB69" s="29">
        <v>42063.913</v>
      </c>
      <c r="AC69" s="29">
        <v>5602.4350000000004</v>
      </c>
      <c r="AD69" s="29">
        <v>8899.8250000000007</v>
      </c>
      <c r="AE69" s="29">
        <v>56566.173000000003</v>
      </c>
      <c r="AF69" s="29"/>
      <c r="AG69" s="29">
        <v>45137.025000000001</v>
      </c>
      <c r="AH69" s="29">
        <v>6016.1260000000002</v>
      </c>
      <c r="AI69" s="29">
        <v>7707.505000000001</v>
      </c>
      <c r="AJ69" s="29">
        <v>58860.656000000003</v>
      </c>
      <c r="AK69" s="54"/>
      <c r="AL69" s="29">
        <v>50958.822999999997</v>
      </c>
      <c r="AM69" s="29">
        <v>9631.2080000000005</v>
      </c>
      <c r="AN69" s="29">
        <v>10622.184000000001</v>
      </c>
      <c r="AO69" s="29">
        <v>71212.214999999997</v>
      </c>
      <c r="AP69" s="29"/>
      <c r="AQ69" s="29">
        <v>54556.298000000003</v>
      </c>
      <c r="AR69" s="29">
        <v>13098.877</v>
      </c>
      <c r="AS69" s="29">
        <v>11797.063000000002</v>
      </c>
      <c r="AT69" s="29">
        <v>79452.237999999998</v>
      </c>
      <c r="AU69" s="29"/>
      <c r="AV69" s="29">
        <v>58539.807000000001</v>
      </c>
      <c r="AW69" s="29">
        <v>17309.078000000001</v>
      </c>
      <c r="AX69" s="29">
        <v>12406.28899999999</v>
      </c>
      <c r="AY69" s="29">
        <v>88255.173999999999</v>
      </c>
      <c r="AZ69" s="55"/>
      <c r="BA69" s="54"/>
      <c r="BB69" s="54"/>
      <c r="BC69" s="54"/>
      <c r="BD69" s="54"/>
      <c r="BE69" s="55"/>
      <c r="BF69" s="54"/>
      <c r="BG69" s="54"/>
      <c r="BH69" s="54"/>
      <c r="BI69" s="54"/>
      <c r="BJ69" s="28"/>
      <c r="BK69" s="29"/>
      <c r="BL69" s="29"/>
      <c r="BM69" s="29"/>
      <c r="BN69" s="29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</row>
    <row r="70" spans="1:103" ht="12.95" customHeight="1" x14ac:dyDescent="0.2">
      <c r="A70" s="16">
        <v>43</v>
      </c>
      <c r="B70" s="31" t="s">
        <v>50</v>
      </c>
      <c r="C70" s="29">
        <v>305.57100000000003</v>
      </c>
      <c r="D70" s="29">
        <v>26.91</v>
      </c>
      <c r="E70" s="29">
        <v>13.458999999999946</v>
      </c>
      <c r="F70" s="29">
        <v>345.94</v>
      </c>
      <c r="G70" s="33"/>
      <c r="H70" s="29">
        <v>323.661</v>
      </c>
      <c r="I70" s="29">
        <v>1.42</v>
      </c>
      <c r="J70" s="29">
        <v>39.241999999999976</v>
      </c>
      <c r="K70" s="29">
        <v>364.32299999999998</v>
      </c>
      <c r="L70" s="29"/>
      <c r="M70" s="29">
        <v>279.31799999999998</v>
      </c>
      <c r="N70" s="29">
        <v>6.7350000000000003</v>
      </c>
      <c r="O70" s="29">
        <v>28.836000000000027</v>
      </c>
      <c r="P70" s="29">
        <v>314.88900000000001</v>
      </c>
      <c r="Q70" s="33"/>
      <c r="R70" s="29">
        <v>220.42</v>
      </c>
      <c r="S70" s="29">
        <v>24.09</v>
      </c>
      <c r="T70" s="29">
        <v>23.54</v>
      </c>
      <c r="U70" s="29">
        <v>268.05</v>
      </c>
      <c r="V70" s="33"/>
      <c r="W70" s="29">
        <v>530.70699999999999</v>
      </c>
      <c r="X70" s="29">
        <v>16.248999999999999</v>
      </c>
      <c r="Y70" s="29">
        <v>17.079999999999998</v>
      </c>
      <c r="Z70" s="29">
        <v>564.03599999999994</v>
      </c>
      <c r="AA70" s="29"/>
      <c r="AB70" s="29">
        <v>733.57299999999998</v>
      </c>
      <c r="AC70" s="29">
        <v>15.936999999999999</v>
      </c>
      <c r="AD70" s="29">
        <v>9.8769999999999651</v>
      </c>
      <c r="AE70" s="29">
        <v>759.38699999999994</v>
      </c>
      <c r="AF70" s="29"/>
      <c r="AG70" s="29">
        <v>1109.895</v>
      </c>
      <c r="AH70" s="29">
        <v>4.96</v>
      </c>
      <c r="AI70" s="29">
        <v>17.490000000000045</v>
      </c>
      <c r="AJ70" s="29">
        <v>1132.345</v>
      </c>
      <c r="AK70" s="56"/>
      <c r="AL70" s="29">
        <v>1495.1379999999999</v>
      </c>
      <c r="AM70" s="29">
        <v>71.864000000000004</v>
      </c>
      <c r="AN70" s="29">
        <v>60.526000000000067</v>
      </c>
      <c r="AO70" s="29">
        <v>1627.528</v>
      </c>
      <c r="AP70" s="29"/>
      <c r="AQ70" s="29">
        <v>1868.8019999999999</v>
      </c>
      <c r="AR70" s="29">
        <v>52.640999999999998</v>
      </c>
      <c r="AS70" s="29">
        <v>12.598999999999933</v>
      </c>
      <c r="AT70" s="29">
        <v>1934.0419999999999</v>
      </c>
      <c r="AU70" s="29"/>
      <c r="AV70" s="29">
        <v>1643.354</v>
      </c>
      <c r="AW70" s="29">
        <v>17.044</v>
      </c>
      <c r="AX70" s="29">
        <v>12.515999999999849</v>
      </c>
      <c r="AY70" s="29">
        <v>1672.914</v>
      </c>
      <c r="AZ70" s="55"/>
      <c r="BA70" s="56"/>
      <c r="BB70" s="56"/>
      <c r="BC70" s="54"/>
      <c r="BD70" s="56"/>
      <c r="BE70" s="55"/>
      <c r="BF70" s="56"/>
      <c r="BG70" s="56"/>
      <c r="BH70" s="54"/>
      <c r="BI70" s="56"/>
      <c r="BJ70" s="28"/>
      <c r="BK70" s="29"/>
      <c r="BL70" s="29"/>
      <c r="BM70" s="29"/>
      <c r="BN70" s="29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</row>
    <row r="71" spans="1:103" ht="12.95" customHeight="1" x14ac:dyDescent="0.2">
      <c r="B71" s="34" t="s">
        <v>3</v>
      </c>
      <c r="C71" s="35">
        <f>SUM(C68:C70)</f>
        <v>51356.171000000002</v>
      </c>
      <c r="D71" s="35">
        <f t="shared" ref="D71:AA71" si="11">SUM(D68:D70)</f>
        <v>5921.95</v>
      </c>
      <c r="E71" s="35">
        <f t="shared" si="11"/>
        <v>9895.5460000000003</v>
      </c>
      <c r="F71" s="35">
        <f t="shared" si="11"/>
        <v>67173.667000000001</v>
      </c>
      <c r="G71" s="35">
        <f t="shared" si="11"/>
        <v>0</v>
      </c>
      <c r="H71" s="35">
        <f t="shared" si="11"/>
        <v>47799.616999999998</v>
      </c>
      <c r="I71" s="35">
        <f t="shared" si="11"/>
        <v>7671.8189999999995</v>
      </c>
      <c r="J71" s="35">
        <f t="shared" si="11"/>
        <v>9495.1779999999962</v>
      </c>
      <c r="K71" s="35">
        <f t="shared" si="11"/>
        <v>64966.613999999994</v>
      </c>
      <c r="L71" s="35">
        <f t="shared" si="11"/>
        <v>0</v>
      </c>
      <c r="M71" s="35">
        <f t="shared" si="11"/>
        <v>40134.991999999998</v>
      </c>
      <c r="N71" s="35">
        <f t="shared" si="11"/>
        <v>4870.5379999999996</v>
      </c>
      <c r="O71" s="35">
        <f t="shared" si="11"/>
        <v>5603.4020000000037</v>
      </c>
      <c r="P71" s="35">
        <f t="shared" si="11"/>
        <v>50608.932000000001</v>
      </c>
      <c r="Q71" s="35">
        <f t="shared" si="11"/>
        <v>0</v>
      </c>
      <c r="R71" s="35">
        <f t="shared" si="11"/>
        <v>43688.59</v>
      </c>
      <c r="S71" s="35">
        <f t="shared" si="11"/>
        <v>5198.4400000000005</v>
      </c>
      <c r="T71" s="35">
        <f t="shared" si="11"/>
        <v>7926.02</v>
      </c>
      <c r="U71" s="35">
        <f t="shared" si="11"/>
        <v>56813.05</v>
      </c>
      <c r="V71" s="35">
        <f t="shared" si="11"/>
        <v>0</v>
      </c>
      <c r="W71" s="35">
        <f t="shared" si="11"/>
        <v>43659.678</v>
      </c>
      <c r="X71" s="35">
        <f t="shared" si="11"/>
        <v>5292.3239999999996</v>
      </c>
      <c r="Y71" s="35">
        <f t="shared" si="11"/>
        <v>10018.158000000001</v>
      </c>
      <c r="Z71" s="35">
        <f t="shared" si="11"/>
        <v>58970.159999999996</v>
      </c>
      <c r="AA71" s="35">
        <f t="shared" si="11"/>
        <v>0</v>
      </c>
      <c r="AB71" s="35">
        <f t="shared" ref="AB71:AJ71" si="12">SUM(AB68:AB70)</f>
        <v>43027.382999999994</v>
      </c>
      <c r="AC71" s="35">
        <f t="shared" si="12"/>
        <v>5631.723</v>
      </c>
      <c r="AD71" s="35">
        <f t="shared" si="12"/>
        <v>8909.7020000000011</v>
      </c>
      <c r="AE71" s="35">
        <f t="shared" si="12"/>
        <v>57568.808000000005</v>
      </c>
      <c r="AF71" s="35">
        <f t="shared" si="12"/>
        <v>0</v>
      </c>
      <c r="AG71" s="35">
        <f t="shared" si="12"/>
        <v>46532.924999999996</v>
      </c>
      <c r="AH71" s="35">
        <f t="shared" si="12"/>
        <v>6022.7190000000001</v>
      </c>
      <c r="AI71" s="35">
        <f t="shared" si="12"/>
        <v>7728.2170000000006</v>
      </c>
      <c r="AJ71" s="35">
        <f t="shared" si="12"/>
        <v>60283.861000000004</v>
      </c>
      <c r="AK71" s="54"/>
      <c r="AL71" s="35">
        <f>SUM(AL68:AL70)</f>
        <v>52749.812999999995</v>
      </c>
      <c r="AM71" s="35">
        <f>SUM(AM68:AM70)</f>
        <v>9706.9030000000002</v>
      </c>
      <c r="AN71" s="35">
        <f>SUM(AN68:AN70)</f>
        <v>10682.710000000001</v>
      </c>
      <c r="AO71" s="35">
        <f>SUM(AO68:AO70)</f>
        <v>73139.426000000007</v>
      </c>
      <c r="AP71" s="53"/>
      <c r="AQ71" s="35">
        <f>SUM(AQ68:AQ70)</f>
        <v>56787.591000000008</v>
      </c>
      <c r="AR71" s="35">
        <f>SUM(AR68:AR70)</f>
        <v>13157.887000000001</v>
      </c>
      <c r="AS71" s="35">
        <f>SUM(AS68:AS70)</f>
        <v>11816.979000000001</v>
      </c>
      <c r="AT71" s="35">
        <f>SUM(AT68:AT70)</f>
        <v>81762.456999999995</v>
      </c>
      <c r="AU71" s="53"/>
      <c r="AV71" s="35">
        <f>SUM(AV68:AV70)</f>
        <v>60691.451999999997</v>
      </c>
      <c r="AW71" s="35">
        <f>SUM(AW68:AW70)</f>
        <v>17334.667000000001</v>
      </c>
      <c r="AX71" s="35">
        <f>SUM(AX68:AX70)</f>
        <v>12419.294999999989</v>
      </c>
      <c r="AY71" s="35">
        <f>SUM(AY68:AY70)</f>
        <v>90445.414000000004</v>
      </c>
      <c r="AZ71" s="55"/>
      <c r="BA71" s="54"/>
      <c r="BB71" s="54"/>
      <c r="BC71" s="54"/>
      <c r="BD71" s="54"/>
      <c r="BE71" s="55"/>
      <c r="BF71" s="54"/>
      <c r="BG71" s="54"/>
      <c r="BH71" s="54"/>
      <c r="BI71" s="54"/>
      <c r="BJ71" s="28"/>
      <c r="BK71" s="29"/>
      <c r="BL71" s="29"/>
      <c r="BM71" s="29"/>
      <c r="BN71" s="29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</row>
    <row r="72" spans="1:103" ht="12.95" customHeight="1" x14ac:dyDescent="0.2">
      <c r="B72" s="31"/>
      <c r="C72" s="29"/>
      <c r="D72" s="29"/>
      <c r="E72" s="29"/>
      <c r="F72" s="29"/>
      <c r="G72" s="33"/>
      <c r="H72" s="29"/>
      <c r="I72" s="29"/>
      <c r="J72" s="29"/>
      <c r="K72" s="29"/>
      <c r="L72" s="29"/>
      <c r="M72" s="29"/>
      <c r="N72" s="29"/>
      <c r="O72" s="29"/>
      <c r="P72" s="29"/>
      <c r="Q72" s="33"/>
      <c r="R72" s="29"/>
      <c r="S72" s="29"/>
      <c r="T72" s="29"/>
      <c r="U72" s="29"/>
      <c r="V72" s="33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55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28"/>
      <c r="BK72" s="29"/>
      <c r="BL72" s="29"/>
      <c r="BM72" s="29"/>
      <c r="BN72" s="29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</row>
    <row r="73" spans="1:103" ht="12.95" customHeight="1" x14ac:dyDescent="0.2">
      <c r="B73" s="36" t="s">
        <v>53</v>
      </c>
      <c r="C73" s="29"/>
      <c r="D73" s="29"/>
      <c r="E73" s="29"/>
      <c r="F73" s="29"/>
      <c r="G73" s="33"/>
      <c r="H73" s="29"/>
      <c r="I73" s="29"/>
      <c r="J73" s="29"/>
      <c r="K73" s="29"/>
      <c r="L73" s="29"/>
      <c r="M73" s="29"/>
      <c r="N73" s="29"/>
      <c r="O73" s="29"/>
      <c r="P73" s="29"/>
      <c r="Q73" s="33"/>
      <c r="R73" s="29"/>
      <c r="S73" s="29"/>
      <c r="T73" s="29"/>
      <c r="U73" s="29"/>
      <c r="V73" s="33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55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28"/>
      <c r="BK73" s="29"/>
      <c r="BL73" s="29"/>
      <c r="BM73" s="29"/>
      <c r="BN73" s="29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</row>
    <row r="74" spans="1:103" ht="12.95" customHeight="1" x14ac:dyDescent="0.2">
      <c r="A74" s="16">
        <v>44</v>
      </c>
      <c r="B74" s="31" t="s">
        <v>55</v>
      </c>
      <c r="C74" s="29">
        <v>110706.872</v>
      </c>
      <c r="D74" s="29">
        <v>18387.804</v>
      </c>
      <c r="E74" s="29">
        <v>32513.807000000001</v>
      </c>
      <c r="F74" s="29">
        <v>161608.48300000001</v>
      </c>
      <c r="G74" s="33"/>
      <c r="H74" s="29">
        <v>79474.87</v>
      </c>
      <c r="I74" s="29">
        <v>10377.145</v>
      </c>
      <c r="J74" s="29">
        <v>19088.562999999998</v>
      </c>
      <c r="K74" s="29">
        <v>108940.57799999999</v>
      </c>
      <c r="L74" s="29"/>
      <c r="M74" s="29">
        <v>49508.080999999998</v>
      </c>
      <c r="N74" s="29">
        <v>8101.1480000000001</v>
      </c>
      <c r="O74" s="29">
        <v>9502.4120000000039</v>
      </c>
      <c r="P74" s="29">
        <v>67111.641000000003</v>
      </c>
      <c r="Q74" s="33"/>
      <c r="R74" s="29">
        <v>45644.98</v>
      </c>
      <c r="S74" s="29">
        <v>7359.03</v>
      </c>
      <c r="T74" s="29">
        <v>10144.81</v>
      </c>
      <c r="U74" s="29">
        <v>63148.82</v>
      </c>
      <c r="V74" s="33"/>
      <c r="W74" s="29">
        <v>50581.146999999997</v>
      </c>
      <c r="X74" s="29">
        <v>6768.2730000000001</v>
      </c>
      <c r="Y74" s="29">
        <v>9670.3790000000008</v>
      </c>
      <c r="Z74" s="29">
        <v>67019.798999999999</v>
      </c>
      <c r="AA74" s="29"/>
      <c r="AB74" s="29">
        <v>40951.864000000001</v>
      </c>
      <c r="AC74" s="29">
        <v>5144.2139999999999</v>
      </c>
      <c r="AD74" s="29">
        <v>7984.1809999999969</v>
      </c>
      <c r="AE74" s="29">
        <v>54080.258999999998</v>
      </c>
      <c r="AF74" s="29"/>
      <c r="AG74" s="29">
        <v>39581.811999999998</v>
      </c>
      <c r="AH74" s="29">
        <v>5083.0119999999997</v>
      </c>
      <c r="AI74" s="29">
        <v>6787.1720000000014</v>
      </c>
      <c r="AJ74" s="29">
        <v>51451.995999999999</v>
      </c>
      <c r="AK74" s="54"/>
      <c r="AL74" s="29">
        <v>45129.044000000002</v>
      </c>
      <c r="AM74" s="29">
        <v>6553.2849999999999</v>
      </c>
      <c r="AN74" s="29">
        <v>7824.4409999999989</v>
      </c>
      <c r="AO74" s="29">
        <v>59506.77</v>
      </c>
      <c r="AP74" s="29"/>
      <c r="AQ74" s="29">
        <v>52326.633000000002</v>
      </c>
      <c r="AR74" s="29">
        <v>6207.9229999999998</v>
      </c>
      <c r="AS74" s="29">
        <v>9179.1369999999952</v>
      </c>
      <c r="AT74" s="29">
        <v>67713.692999999999</v>
      </c>
      <c r="AU74" s="29"/>
      <c r="AV74" s="29">
        <v>62242.444000000003</v>
      </c>
      <c r="AW74" s="29">
        <v>7165.1689999999999</v>
      </c>
      <c r="AX74" s="29">
        <v>11756.297000000006</v>
      </c>
      <c r="AY74" s="29">
        <v>81163.91</v>
      </c>
      <c r="AZ74" s="55"/>
      <c r="BA74" s="54"/>
      <c r="BB74" s="54"/>
      <c r="BC74" s="54"/>
      <c r="BD74" s="54"/>
      <c r="BE74" s="55"/>
      <c r="BF74" s="54"/>
      <c r="BG74" s="54"/>
      <c r="BH74" s="54"/>
      <c r="BI74" s="54"/>
      <c r="BJ74" s="28"/>
      <c r="BK74" s="29"/>
      <c r="BL74" s="29"/>
      <c r="BM74" s="29"/>
      <c r="BN74" s="29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</row>
    <row r="75" spans="1:103" ht="12.95" customHeight="1" x14ac:dyDescent="0.2">
      <c r="A75" s="16">
        <v>45</v>
      </c>
      <c r="B75" s="31" t="s">
        <v>54</v>
      </c>
      <c r="C75" s="29">
        <v>703.97799999999995</v>
      </c>
      <c r="D75" s="29">
        <v>276.54000000000002</v>
      </c>
      <c r="E75" s="29">
        <v>8.6550000000000864</v>
      </c>
      <c r="F75" s="29">
        <v>989.173</v>
      </c>
      <c r="G75" s="33"/>
      <c r="H75" s="29">
        <v>531.096</v>
      </c>
      <c r="I75" s="29">
        <v>202.24700000000001</v>
      </c>
      <c r="J75" s="29">
        <v>77.397999999999968</v>
      </c>
      <c r="K75" s="29">
        <v>810.74099999999999</v>
      </c>
      <c r="L75" s="29"/>
      <c r="M75" s="29">
        <v>497.34300000000002</v>
      </c>
      <c r="N75" s="29">
        <v>61.331000000000003</v>
      </c>
      <c r="O75" s="29">
        <v>70.757999999999996</v>
      </c>
      <c r="P75" s="29">
        <v>629.43200000000002</v>
      </c>
      <c r="Q75" s="33"/>
      <c r="R75" s="29">
        <v>564.96</v>
      </c>
      <c r="S75" s="29">
        <v>18</v>
      </c>
      <c r="T75" s="29">
        <v>59.329999999999927</v>
      </c>
      <c r="U75" s="29">
        <v>642.29</v>
      </c>
      <c r="V75" s="33"/>
      <c r="W75" s="29">
        <v>643.66099999999994</v>
      </c>
      <c r="X75" s="29">
        <v>18.033000000000001</v>
      </c>
      <c r="Y75" s="29">
        <v>66.224000000000061</v>
      </c>
      <c r="Z75" s="29">
        <v>727.91800000000001</v>
      </c>
      <c r="AA75" s="29"/>
      <c r="AB75" s="29">
        <v>460.29700000000003</v>
      </c>
      <c r="AC75" s="29">
        <v>30.95</v>
      </c>
      <c r="AD75" s="29">
        <v>50.09399999999998</v>
      </c>
      <c r="AE75" s="29">
        <v>541.34100000000001</v>
      </c>
      <c r="AF75" s="29"/>
      <c r="AG75" s="29">
        <v>494.71699999999998</v>
      </c>
      <c r="AH75" s="29">
        <v>58.854999999999997</v>
      </c>
      <c r="AI75" s="29">
        <v>17.250000000000021</v>
      </c>
      <c r="AJ75" s="29">
        <v>570.822</v>
      </c>
      <c r="AK75" s="56"/>
      <c r="AL75" s="29">
        <v>606.20799999999997</v>
      </c>
      <c r="AM75" s="29">
        <v>122.964</v>
      </c>
      <c r="AN75" s="29">
        <v>11.947000000000003</v>
      </c>
      <c r="AO75" s="29">
        <v>741.11900000000003</v>
      </c>
      <c r="AP75" s="29"/>
      <c r="AQ75" s="29">
        <v>574.17100000000005</v>
      </c>
      <c r="AR75" s="29">
        <v>86.01</v>
      </c>
      <c r="AS75" s="29">
        <v>8.2579999999999245</v>
      </c>
      <c r="AT75" s="29">
        <v>668.43899999999996</v>
      </c>
      <c r="AU75" s="29"/>
      <c r="AV75" s="29">
        <v>711.45899999999995</v>
      </c>
      <c r="AW75" s="29">
        <v>80.174000000000007</v>
      </c>
      <c r="AX75" s="29">
        <v>15.728000000000065</v>
      </c>
      <c r="AY75" s="29">
        <v>807.36099999999999</v>
      </c>
      <c r="AZ75" s="55"/>
      <c r="BA75" s="56"/>
      <c r="BB75" s="56"/>
      <c r="BC75" s="54"/>
      <c r="BD75" s="56"/>
      <c r="BE75" s="55"/>
      <c r="BF75" s="56"/>
      <c r="BG75" s="56"/>
      <c r="BH75" s="54"/>
      <c r="BI75" s="56"/>
      <c r="BJ75" s="28"/>
      <c r="BK75" s="29"/>
      <c r="BL75" s="29"/>
      <c r="BM75" s="29"/>
      <c r="BN75" s="29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</row>
    <row r="76" spans="1:103" ht="12.95" customHeight="1" x14ac:dyDescent="0.2">
      <c r="A76" s="16">
        <v>46</v>
      </c>
      <c r="B76" s="31" t="s">
        <v>56</v>
      </c>
      <c r="C76" s="29">
        <v>1552.961</v>
      </c>
      <c r="D76" s="29">
        <v>80.456000000000003</v>
      </c>
      <c r="E76" s="29">
        <v>509.83999999999992</v>
      </c>
      <c r="F76" s="29">
        <v>2143.2570000000001</v>
      </c>
      <c r="G76" s="33"/>
      <c r="H76" s="29">
        <v>2363.049</v>
      </c>
      <c r="I76" s="29">
        <v>53.396999999999998</v>
      </c>
      <c r="J76" s="29">
        <v>514.9430000000001</v>
      </c>
      <c r="K76" s="29">
        <v>2931.3890000000001</v>
      </c>
      <c r="L76" s="29"/>
      <c r="M76" s="29">
        <v>1541.02</v>
      </c>
      <c r="N76" s="29">
        <v>54.411000000000001</v>
      </c>
      <c r="O76" s="29">
        <v>302.93300000000005</v>
      </c>
      <c r="P76" s="29">
        <v>1898.364</v>
      </c>
      <c r="Q76" s="33"/>
      <c r="R76" s="29">
        <v>1498.63</v>
      </c>
      <c r="S76" s="29">
        <v>99.38</v>
      </c>
      <c r="T76" s="29">
        <v>362.54</v>
      </c>
      <c r="U76" s="29">
        <v>1960.55</v>
      </c>
      <c r="V76" s="33"/>
      <c r="W76" s="29">
        <v>1275.1130000000001</v>
      </c>
      <c r="X76" s="29">
        <v>89.463999999999999</v>
      </c>
      <c r="Y76" s="29">
        <v>529.58799999999997</v>
      </c>
      <c r="Z76" s="29">
        <v>1894.165</v>
      </c>
      <c r="AA76" s="29"/>
      <c r="AB76" s="29">
        <v>1143.4770000000001</v>
      </c>
      <c r="AC76" s="29">
        <v>108.79600000000001</v>
      </c>
      <c r="AD76" s="29">
        <v>441.72300000000001</v>
      </c>
      <c r="AE76" s="29">
        <v>1693.9960000000001</v>
      </c>
      <c r="AF76" s="29"/>
      <c r="AG76" s="29">
        <v>1043.759</v>
      </c>
      <c r="AH76" s="29">
        <v>83.626000000000005</v>
      </c>
      <c r="AI76" s="29">
        <v>509.70000000000005</v>
      </c>
      <c r="AJ76" s="29">
        <v>1637.085</v>
      </c>
      <c r="AK76" s="54"/>
      <c r="AL76" s="29">
        <v>1107.9259999999999</v>
      </c>
      <c r="AM76" s="29">
        <v>105.791</v>
      </c>
      <c r="AN76" s="29">
        <v>432.62000000000012</v>
      </c>
      <c r="AO76" s="29">
        <v>1646.337</v>
      </c>
      <c r="AP76" s="29"/>
      <c r="AQ76" s="29">
        <v>1255.097</v>
      </c>
      <c r="AR76" s="29">
        <v>81.88</v>
      </c>
      <c r="AS76" s="29">
        <v>531.5179999999998</v>
      </c>
      <c r="AT76" s="29">
        <v>1868.4949999999999</v>
      </c>
      <c r="AU76" s="29"/>
      <c r="AV76" s="29">
        <v>1314.461</v>
      </c>
      <c r="AW76" s="29">
        <v>112.935</v>
      </c>
      <c r="AX76" s="29">
        <v>512.55700000000002</v>
      </c>
      <c r="AY76" s="29">
        <v>1939.953</v>
      </c>
      <c r="AZ76" s="55"/>
      <c r="BA76" s="54"/>
      <c r="BB76" s="56"/>
      <c r="BC76" s="54"/>
      <c r="BD76" s="54"/>
      <c r="BE76" s="55"/>
      <c r="BF76" s="54"/>
      <c r="BG76" s="56"/>
      <c r="BH76" s="54"/>
      <c r="BI76" s="54"/>
      <c r="BJ76" s="28"/>
      <c r="BK76" s="29"/>
      <c r="BL76" s="29"/>
      <c r="BM76" s="29"/>
      <c r="BN76" s="29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</row>
    <row r="77" spans="1:103" ht="12.95" customHeight="1" x14ac:dyDescent="0.2">
      <c r="B77" s="34" t="s">
        <v>3</v>
      </c>
      <c r="C77" s="35">
        <f>SUM(C74:C76)</f>
        <v>112963.811</v>
      </c>
      <c r="D77" s="35">
        <f t="shared" ref="D77:AA77" si="13">SUM(D74:D76)</f>
        <v>18744.8</v>
      </c>
      <c r="E77" s="35">
        <f t="shared" si="13"/>
        <v>33032.301999999996</v>
      </c>
      <c r="F77" s="35">
        <f t="shared" si="13"/>
        <v>164740.91300000003</v>
      </c>
      <c r="G77" s="35">
        <f t="shared" si="13"/>
        <v>0</v>
      </c>
      <c r="H77" s="35">
        <f t="shared" si="13"/>
        <v>82369.014999999999</v>
      </c>
      <c r="I77" s="35">
        <f t="shared" si="13"/>
        <v>10632.789000000001</v>
      </c>
      <c r="J77" s="35">
        <f t="shared" si="13"/>
        <v>19680.903999999999</v>
      </c>
      <c r="K77" s="35">
        <f t="shared" si="13"/>
        <v>112682.70799999998</v>
      </c>
      <c r="L77" s="35">
        <f t="shared" si="13"/>
        <v>0</v>
      </c>
      <c r="M77" s="35">
        <f t="shared" si="13"/>
        <v>51546.443999999996</v>
      </c>
      <c r="N77" s="35">
        <f t="shared" si="13"/>
        <v>8216.89</v>
      </c>
      <c r="O77" s="35">
        <f t="shared" si="13"/>
        <v>9876.1030000000046</v>
      </c>
      <c r="P77" s="35">
        <f t="shared" si="13"/>
        <v>69639.437000000005</v>
      </c>
      <c r="Q77" s="35">
        <f t="shared" si="13"/>
        <v>0</v>
      </c>
      <c r="R77" s="35">
        <f t="shared" si="13"/>
        <v>47708.57</v>
      </c>
      <c r="S77" s="35">
        <f t="shared" si="13"/>
        <v>7476.41</v>
      </c>
      <c r="T77" s="35">
        <f t="shared" si="13"/>
        <v>10566.68</v>
      </c>
      <c r="U77" s="35">
        <f t="shared" si="13"/>
        <v>65751.66</v>
      </c>
      <c r="V77" s="35">
        <f t="shared" si="13"/>
        <v>0</v>
      </c>
      <c r="W77" s="35">
        <f t="shared" si="13"/>
        <v>52499.920999999995</v>
      </c>
      <c r="X77" s="35">
        <f t="shared" si="13"/>
        <v>6875.77</v>
      </c>
      <c r="Y77" s="35">
        <f t="shared" si="13"/>
        <v>10266.191000000001</v>
      </c>
      <c r="Z77" s="35">
        <f t="shared" si="13"/>
        <v>69641.881999999998</v>
      </c>
      <c r="AA77" s="35">
        <f t="shared" si="13"/>
        <v>0</v>
      </c>
      <c r="AB77" s="35">
        <f t="shared" ref="AB77:AJ77" si="14">SUM(AB74:AB76)</f>
        <v>42555.637999999999</v>
      </c>
      <c r="AC77" s="35">
        <f t="shared" si="14"/>
        <v>5283.96</v>
      </c>
      <c r="AD77" s="35">
        <f t="shared" si="14"/>
        <v>8475.9979999999978</v>
      </c>
      <c r="AE77" s="35">
        <f t="shared" si="14"/>
        <v>56315.595999999998</v>
      </c>
      <c r="AF77" s="35">
        <f t="shared" si="14"/>
        <v>0</v>
      </c>
      <c r="AG77" s="35">
        <f t="shared" si="14"/>
        <v>41120.287999999993</v>
      </c>
      <c r="AH77" s="35">
        <f t="shared" si="14"/>
        <v>5225.4929999999995</v>
      </c>
      <c r="AI77" s="35">
        <f t="shared" si="14"/>
        <v>7314.1220000000012</v>
      </c>
      <c r="AJ77" s="35">
        <f t="shared" si="14"/>
        <v>53659.902999999998</v>
      </c>
      <c r="AK77" s="54"/>
      <c r="AL77" s="35">
        <f>SUM(AL74:AL76)</f>
        <v>46843.178</v>
      </c>
      <c r="AM77" s="35">
        <f>SUM(AM74:AM76)</f>
        <v>6782.04</v>
      </c>
      <c r="AN77" s="35">
        <f>SUM(AN74:AN76)</f>
        <v>8269.0079999999998</v>
      </c>
      <c r="AO77" s="35">
        <f>SUM(AO74:AO76)</f>
        <v>61894.225999999995</v>
      </c>
      <c r="AP77" s="53"/>
      <c r="AQ77" s="35">
        <f>SUM(AQ74:AQ76)</f>
        <v>54155.901000000005</v>
      </c>
      <c r="AR77" s="35">
        <f>SUM(AR74:AR76)</f>
        <v>6375.8130000000001</v>
      </c>
      <c r="AS77" s="35">
        <f>SUM(AS74:AS76)</f>
        <v>9718.912999999995</v>
      </c>
      <c r="AT77" s="35">
        <f>SUM(AT74:AT76)</f>
        <v>70250.626999999993</v>
      </c>
      <c r="AU77" s="53"/>
      <c r="AV77" s="35">
        <f>SUM(AV74:AV76)</f>
        <v>64268.364000000009</v>
      </c>
      <c r="AW77" s="35">
        <f>SUM(AW74:AW76)</f>
        <v>7358.2780000000002</v>
      </c>
      <c r="AX77" s="35">
        <f>SUM(AX74:AX76)</f>
        <v>12284.582000000006</v>
      </c>
      <c r="AY77" s="35">
        <f>SUM(AY74:AY76)</f>
        <v>83911.224000000002</v>
      </c>
      <c r="AZ77" s="55"/>
      <c r="BA77" s="54"/>
      <c r="BB77" s="54"/>
      <c r="BC77" s="54"/>
      <c r="BD77" s="54"/>
      <c r="BE77" s="55"/>
      <c r="BF77" s="54"/>
      <c r="BG77" s="54"/>
      <c r="BH77" s="54"/>
      <c r="BI77" s="54"/>
      <c r="BJ77" s="28"/>
      <c r="BK77" s="29"/>
      <c r="BL77" s="29"/>
      <c r="BM77" s="29"/>
      <c r="BN77" s="29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</row>
    <row r="78" spans="1:103" ht="12.95" customHeight="1" x14ac:dyDescent="0.2">
      <c r="B78" s="31"/>
      <c r="C78" s="29"/>
      <c r="D78" s="29"/>
      <c r="E78" s="29"/>
      <c r="F78" s="29"/>
      <c r="G78" s="33"/>
      <c r="H78" s="29"/>
      <c r="I78" s="29"/>
      <c r="J78" s="29"/>
      <c r="K78" s="29"/>
      <c r="L78" s="29"/>
      <c r="M78" s="29"/>
      <c r="N78" s="29"/>
      <c r="O78" s="29"/>
      <c r="P78" s="29"/>
      <c r="Q78" s="33"/>
      <c r="R78" s="29"/>
      <c r="S78" s="29"/>
      <c r="T78" s="29"/>
      <c r="U78" s="29"/>
      <c r="V78" s="33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55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28"/>
      <c r="BK78" s="29"/>
      <c r="BL78" s="29"/>
      <c r="BM78" s="29"/>
      <c r="BN78" s="29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</row>
    <row r="79" spans="1:103" ht="12.95" customHeight="1" x14ac:dyDescent="0.2">
      <c r="B79" s="36" t="s">
        <v>57</v>
      </c>
      <c r="C79" s="29"/>
      <c r="D79" s="29"/>
      <c r="E79" s="29"/>
      <c r="F79" s="29"/>
      <c r="G79" s="33"/>
      <c r="H79" s="29"/>
      <c r="I79" s="29"/>
      <c r="J79" s="29"/>
      <c r="K79" s="29"/>
      <c r="L79" s="29"/>
      <c r="M79" s="29"/>
      <c r="N79" s="29"/>
      <c r="O79" s="29"/>
      <c r="P79" s="29"/>
      <c r="Q79" s="33"/>
      <c r="R79" s="29"/>
      <c r="S79" s="29"/>
      <c r="T79" s="29"/>
      <c r="U79" s="29"/>
      <c r="V79" s="33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55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28"/>
      <c r="BK79" s="29"/>
      <c r="BL79" s="29"/>
      <c r="BM79" s="29"/>
      <c r="BN79" s="29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</row>
    <row r="80" spans="1:103" ht="12.95" customHeight="1" x14ac:dyDescent="0.2">
      <c r="A80" s="16">
        <v>47</v>
      </c>
      <c r="B80" s="31" t="s">
        <v>58</v>
      </c>
      <c r="C80" s="29">
        <v>688.23199999999997</v>
      </c>
      <c r="D80" s="29">
        <v>106.319</v>
      </c>
      <c r="E80" s="29">
        <v>13.45900000000006</v>
      </c>
      <c r="F80" s="29">
        <v>808.01</v>
      </c>
      <c r="G80" s="33"/>
      <c r="H80" s="29">
        <v>1415.3219999999999</v>
      </c>
      <c r="I80" s="29">
        <v>6.2190000000000003</v>
      </c>
      <c r="J80" s="29">
        <v>1.2030000000000252</v>
      </c>
      <c r="K80" s="29">
        <v>1422.7439999999999</v>
      </c>
      <c r="L80" s="29"/>
      <c r="M80" s="29">
        <v>925.024</v>
      </c>
      <c r="N80" s="29">
        <v>1.71</v>
      </c>
      <c r="O80" s="29">
        <v>1.0069999999999846</v>
      </c>
      <c r="P80" s="29">
        <v>927.74099999999999</v>
      </c>
      <c r="Q80" s="33"/>
      <c r="R80" s="29">
        <v>795.85</v>
      </c>
      <c r="S80" s="29">
        <v>73.930000000000007</v>
      </c>
      <c r="T80" s="29">
        <v>167.4</v>
      </c>
      <c r="U80" s="29">
        <v>1037.18</v>
      </c>
      <c r="V80" s="33"/>
      <c r="W80" s="29">
        <v>417.47300000000001</v>
      </c>
      <c r="X80" s="29">
        <v>31.047000000000001</v>
      </c>
      <c r="Y80" s="29">
        <v>5.999999999999968</v>
      </c>
      <c r="Z80" s="29">
        <v>454.52</v>
      </c>
      <c r="AA80" s="29"/>
      <c r="AB80" s="29">
        <v>335.92700000000002</v>
      </c>
      <c r="AC80" s="29">
        <v>34.045999999999999</v>
      </c>
      <c r="AD80" s="29">
        <v>5.2439999999999642</v>
      </c>
      <c r="AE80" s="29">
        <v>375.21699999999998</v>
      </c>
      <c r="AF80" s="29"/>
      <c r="AG80" s="29">
        <v>277.28899999999999</v>
      </c>
      <c r="AH80" s="29">
        <v>28.635999999999999</v>
      </c>
      <c r="AI80" s="29">
        <v>0.7040000000000326</v>
      </c>
      <c r="AJ80" s="29">
        <v>306.62900000000002</v>
      </c>
      <c r="AK80" s="54"/>
      <c r="AL80" s="29">
        <v>197.60400000000001</v>
      </c>
      <c r="AM80" s="29">
        <v>4.1859999999999999</v>
      </c>
      <c r="AN80" s="29">
        <v>1.8099999999999739</v>
      </c>
      <c r="AO80" s="29">
        <v>203.6</v>
      </c>
      <c r="AP80" s="29"/>
      <c r="AQ80" s="29">
        <v>351.64600000000002</v>
      </c>
      <c r="AR80" s="29">
        <v>67.662999999999997</v>
      </c>
      <c r="AS80" s="29">
        <v>13.324999999999989</v>
      </c>
      <c r="AT80" s="29">
        <v>432.63400000000001</v>
      </c>
      <c r="AU80" s="29"/>
      <c r="AV80" s="29">
        <v>902.62900000000002</v>
      </c>
      <c r="AW80" s="29">
        <v>9.3879999999999999</v>
      </c>
      <c r="AX80" s="29">
        <v>0.96699999999998454</v>
      </c>
      <c r="AY80" s="29">
        <v>912.98400000000004</v>
      </c>
      <c r="AZ80" s="55"/>
      <c r="BA80" s="56"/>
      <c r="BB80" s="56"/>
      <c r="BC80" s="54"/>
      <c r="BD80" s="56"/>
      <c r="BE80" s="55"/>
      <c r="BF80" s="56"/>
      <c r="BG80" s="56"/>
      <c r="BH80" s="54"/>
      <c r="BI80" s="56"/>
      <c r="BJ80" s="28"/>
      <c r="BK80" s="29"/>
      <c r="BL80" s="29"/>
      <c r="BM80" s="29"/>
      <c r="BN80" s="29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</row>
    <row r="81" spans="1:103" ht="12.95" customHeight="1" x14ac:dyDescent="0.2">
      <c r="A81" s="16">
        <v>48</v>
      </c>
      <c r="B81" s="31" t="s">
        <v>59</v>
      </c>
      <c r="C81" s="29">
        <v>163562.76500000001</v>
      </c>
      <c r="D81" s="29">
        <v>63638.29</v>
      </c>
      <c r="E81" s="29">
        <v>25755.984999999986</v>
      </c>
      <c r="F81" s="29">
        <v>252957.04</v>
      </c>
      <c r="G81" s="33"/>
      <c r="H81" s="29">
        <v>156932.72899999999</v>
      </c>
      <c r="I81" s="29">
        <v>55451.523999999998</v>
      </c>
      <c r="J81" s="29">
        <v>27274.998</v>
      </c>
      <c r="K81" s="29">
        <v>239659.25099999999</v>
      </c>
      <c r="L81" s="29"/>
      <c r="M81" s="29">
        <v>142828.592</v>
      </c>
      <c r="N81" s="29">
        <v>43838.213000000003</v>
      </c>
      <c r="O81" s="29">
        <v>19510.906999999992</v>
      </c>
      <c r="P81" s="29">
        <v>206177.712</v>
      </c>
      <c r="Q81" s="33"/>
      <c r="R81" s="29">
        <v>148801.67000000001</v>
      </c>
      <c r="S81" s="29">
        <v>52599.17</v>
      </c>
      <c r="T81" s="29">
        <v>25734.83</v>
      </c>
      <c r="U81" s="29">
        <v>227135.67</v>
      </c>
      <c r="V81" s="33"/>
      <c r="W81" s="29">
        <v>177001.26300000001</v>
      </c>
      <c r="X81" s="29">
        <v>54982.248</v>
      </c>
      <c r="Y81" s="29">
        <v>27686.912999999993</v>
      </c>
      <c r="Z81" s="29">
        <v>259670.424</v>
      </c>
      <c r="AA81" s="29"/>
      <c r="AB81" s="29">
        <v>120512.74800000001</v>
      </c>
      <c r="AC81" s="29">
        <v>46878.777999999998</v>
      </c>
      <c r="AD81" s="29">
        <v>22433.520999999986</v>
      </c>
      <c r="AE81" s="29">
        <v>189825.04699999999</v>
      </c>
      <c r="AF81" s="29"/>
      <c r="AG81" s="29">
        <v>124885.933</v>
      </c>
      <c r="AH81" s="29">
        <v>44067.883000000002</v>
      </c>
      <c r="AI81" s="29">
        <v>20189.643999999986</v>
      </c>
      <c r="AJ81" s="29">
        <v>189143.46</v>
      </c>
      <c r="AK81" s="54"/>
      <c r="AL81" s="29">
        <v>127880.823</v>
      </c>
      <c r="AM81" s="29">
        <v>44701.440999999999</v>
      </c>
      <c r="AN81" s="29">
        <v>20821.622999999992</v>
      </c>
      <c r="AO81" s="29">
        <v>193403.88699999999</v>
      </c>
      <c r="AP81" s="29"/>
      <c r="AQ81" s="29">
        <v>133631.06299999999</v>
      </c>
      <c r="AR81" s="29">
        <v>46173.504999999997</v>
      </c>
      <c r="AS81" s="29">
        <v>21584.920000000013</v>
      </c>
      <c r="AT81" s="29">
        <v>201389.48800000001</v>
      </c>
      <c r="AU81" s="29"/>
      <c r="AV81" s="29">
        <v>134638.76800000001</v>
      </c>
      <c r="AW81" s="29">
        <v>47980.156000000003</v>
      </c>
      <c r="AX81" s="29">
        <v>20346.064999999973</v>
      </c>
      <c r="AY81" s="29">
        <v>202964.989</v>
      </c>
      <c r="AZ81" s="55"/>
      <c r="BA81" s="54"/>
      <c r="BB81" s="54"/>
      <c r="BC81" s="54"/>
      <c r="BD81" s="54"/>
      <c r="BE81" s="55"/>
      <c r="BF81" s="54"/>
      <c r="BG81" s="54"/>
      <c r="BH81" s="54"/>
      <c r="BI81" s="54"/>
      <c r="BJ81" s="28"/>
      <c r="BK81" s="29"/>
      <c r="BL81" s="29"/>
      <c r="BM81" s="29"/>
      <c r="BN81" s="29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</row>
    <row r="82" spans="1:103" ht="12.95" customHeight="1" x14ac:dyDescent="0.2">
      <c r="A82" s="16">
        <v>49</v>
      </c>
      <c r="B82" s="31" t="s">
        <v>60</v>
      </c>
      <c r="C82" s="29">
        <v>164691.84</v>
      </c>
      <c r="D82" s="29">
        <v>12254.518</v>
      </c>
      <c r="E82" s="29">
        <v>1517.6790000000037</v>
      </c>
      <c r="F82" s="29">
        <v>178464.03700000001</v>
      </c>
      <c r="G82" s="33"/>
      <c r="H82" s="29">
        <v>175288.37</v>
      </c>
      <c r="I82" s="29">
        <v>13430.875</v>
      </c>
      <c r="J82" s="29">
        <v>1567.9020000000019</v>
      </c>
      <c r="K82" s="29">
        <v>190287.147</v>
      </c>
      <c r="L82" s="29"/>
      <c r="M82" s="29">
        <v>135484.81</v>
      </c>
      <c r="N82" s="29">
        <v>9957.84</v>
      </c>
      <c r="O82" s="29">
        <v>1199.1599999999999</v>
      </c>
      <c r="P82" s="29">
        <v>146641.81</v>
      </c>
      <c r="Q82" s="33"/>
      <c r="R82" s="29">
        <v>129826.16</v>
      </c>
      <c r="S82" s="29">
        <v>7320.09</v>
      </c>
      <c r="T82" s="29">
        <v>993.91</v>
      </c>
      <c r="U82" s="29">
        <v>138140.16</v>
      </c>
      <c r="V82" s="33"/>
      <c r="W82" s="29">
        <v>138794.28099999999</v>
      </c>
      <c r="X82" s="29">
        <v>6876.0039999999999</v>
      </c>
      <c r="Y82" s="29">
        <v>1194.9579999999996</v>
      </c>
      <c r="Z82" s="29">
        <v>146865.24299999999</v>
      </c>
      <c r="AA82" s="29"/>
      <c r="AB82" s="29">
        <v>130553.898</v>
      </c>
      <c r="AC82" s="29">
        <v>6897.5690000000004</v>
      </c>
      <c r="AD82" s="29">
        <v>949.73499999998876</v>
      </c>
      <c r="AE82" s="29">
        <v>138401.20199999999</v>
      </c>
      <c r="AF82" s="29"/>
      <c r="AG82" s="29">
        <v>107347.338</v>
      </c>
      <c r="AH82" s="29">
        <v>5676.3710000000001</v>
      </c>
      <c r="AI82" s="29">
        <v>787.32399999999234</v>
      </c>
      <c r="AJ82" s="29">
        <v>113811.033</v>
      </c>
      <c r="AK82" s="54"/>
      <c r="AL82" s="29">
        <v>116291.258</v>
      </c>
      <c r="AM82" s="29">
        <v>6468.9780000000001</v>
      </c>
      <c r="AN82" s="29">
        <v>795.55299999999988</v>
      </c>
      <c r="AO82" s="29">
        <v>123555.789</v>
      </c>
      <c r="AP82" s="29"/>
      <c r="AQ82" s="29">
        <v>109904.83500000001</v>
      </c>
      <c r="AR82" s="29">
        <v>6732.2250000000004</v>
      </c>
      <c r="AS82" s="29">
        <v>667.58699999998498</v>
      </c>
      <c r="AT82" s="29">
        <v>117304.647</v>
      </c>
      <c r="AU82" s="29"/>
      <c r="AV82" s="29">
        <v>113072.26</v>
      </c>
      <c r="AW82" s="29">
        <v>7337.53</v>
      </c>
      <c r="AX82" s="29">
        <v>735.51000000000931</v>
      </c>
      <c r="AY82" s="29">
        <v>121145.3</v>
      </c>
      <c r="AZ82" s="55"/>
      <c r="BA82" s="54"/>
      <c r="BB82" s="54"/>
      <c r="BC82" s="54"/>
      <c r="BD82" s="54"/>
      <c r="BE82" s="55"/>
      <c r="BF82" s="54"/>
      <c r="BG82" s="54"/>
      <c r="BH82" s="54"/>
      <c r="BI82" s="54"/>
      <c r="BJ82" s="28"/>
      <c r="BK82" s="29"/>
      <c r="BL82" s="29"/>
      <c r="BM82" s="29"/>
      <c r="BN82" s="29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</row>
    <row r="83" spans="1:103" ht="12.95" customHeight="1" x14ac:dyDescent="0.2">
      <c r="B83" s="34" t="s">
        <v>3</v>
      </c>
      <c r="C83" s="35">
        <f>SUM(C80:C82)</f>
        <v>328942.837</v>
      </c>
      <c r="D83" s="35">
        <f t="shared" ref="D83:Z83" si="15">SUM(D80:D82)</f>
        <v>75999.127000000008</v>
      </c>
      <c r="E83" s="35">
        <f t="shared" si="15"/>
        <v>27287.122999999989</v>
      </c>
      <c r="F83" s="35">
        <f t="shared" si="15"/>
        <v>432229.08700000006</v>
      </c>
      <c r="G83" s="35">
        <f t="shared" si="15"/>
        <v>0</v>
      </c>
      <c r="H83" s="35">
        <f t="shared" si="15"/>
        <v>333636.42099999997</v>
      </c>
      <c r="I83" s="35">
        <f t="shared" si="15"/>
        <v>68888.617999999988</v>
      </c>
      <c r="J83" s="35">
        <f t="shared" si="15"/>
        <v>28844.103000000003</v>
      </c>
      <c r="K83" s="35">
        <f t="shared" si="15"/>
        <v>431369.14199999999</v>
      </c>
      <c r="L83" s="35">
        <f t="shared" si="15"/>
        <v>0</v>
      </c>
      <c r="M83" s="35">
        <f t="shared" si="15"/>
        <v>279238.42599999998</v>
      </c>
      <c r="N83" s="35">
        <f t="shared" si="15"/>
        <v>53797.763000000006</v>
      </c>
      <c r="O83" s="35">
        <f t="shared" si="15"/>
        <v>20711.073999999993</v>
      </c>
      <c r="P83" s="35">
        <f t="shared" si="15"/>
        <v>353747.26300000004</v>
      </c>
      <c r="Q83" s="35">
        <f t="shared" si="15"/>
        <v>0</v>
      </c>
      <c r="R83" s="35">
        <f t="shared" si="15"/>
        <v>279423.68000000005</v>
      </c>
      <c r="S83" s="35">
        <f t="shared" si="15"/>
        <v>59993.19</v>
      </c>
      <c r="T83" s="35">
        <f t="shared" si="15"/>
        <v>26896.140000000003</v>
      </c>
      <c r="U83" s="35">
        <f t="shared" si="15"/>
        <v>366313.01</v>
      </c>
      <c r="V83" s="35">
        <f t="shared" si="15"/>
        <v>0</v>
      </c>
      <c r="W83" s="35">
        <f t="shared" si="15"/>
        <v>316213.01699999999</v>
      </c>
      <c r="X83" s="35">
        <f t="shared" si="15"/>
        <v>61889.298999999999</v>
      </c>
      <c r="Y83" s="35">
        <f t="shared" si="15"/>
        <v>28887.870999999992</v>
      </c>
      <c r="Z83" s="35">
        <f t="shared" si="15"/>
        <v>406990.18699999998</v>
      </c>
      <c r="AA83" s="35"/>
      <c r="AB83" s="35">
        <f>SUM(AB80:AB82)</f>
        <v>251402.573</v>
      </c>
      <c r="AC83" s="35">
        <f>SUM(AC80:AC82)</f>
        <v>53810.393000000004</v>
      </c>
      <c r="AD83" s="35">
        <f>SUM(AD80:AD82)</f>
        <v>23388.499999999975</v>
      </c>
      <c r="AE83" s="35">
        <f>SUM(AE80:AE82)</f>
        <v>328601.46600000001</v>
      </c>
      <c r="AF83" s="35"/>
      <c r="AG83" s="35">
        <f>SUM(AG80:AG82)</f>
        <v>232510.56</v>
      </c>
      <c r="AH83" s="35">
        <f>SUM(AH80:AH82)</f>
        <v>49772.89</v>
      </c>
      <c r="AI83" s="35">
        <f>SUM(AI80:AI82)</f>
        <v>20977.67199999998</v>
      </c>
      <c r="AJ83" s="35">
        <f>SUM(AJ80:AJ82)</f>
        <v>303261.12199999997</v>
      </c>
      <c r="AK83" s="54"/>
      <c r="AL83" s="35">
        <f>SUM(AL80:AL82)</f>
        <v>244369.685</v>
      </c>
      <c r="AM83" s="35">
        <f>SUM(AM80:AM82)</f>
        <v>51174.605000000003</v>
      </c>
      <c r="AN83" s="35">
        <f>SUM(AN80:AN82)</f>
        <v>21618.985999999994</v>
      </c>
      <c r="AO83" s="35">
        <f>SUM(AO80:AO82)</f>
        <v>317163.27600000001</v>
      </c>
      <c r="AP83" s="53"/>
      <c r="AQ83" s="35">
        <f>SUM(AQ80:AQ82)</f>
        <v>243887.54399999999</v>
      </c>
      <c r="AR83" s="35">
        <f>SUM(AR80:AR82)</f>
        <v>52973.392999999996</v>
      </c>
      <c r="AS83" s="35">
        <f>SUM(AS80:AS82)</f>
        <v>22265.831999999999</v>
      </c>
      <c r="AT83" s="35">
        <f>SUM(AT80:AT82)</f>
        <v>319126.76899999997</v>
      </c>
      <c r="AU83" s="53"/>
      <c r="AV83" s="35">
        <f>SUM(AV80:AV82)</f>
        <v>248613.65700000001</v>
      </c>
      <c r="AW83" s="35">
        <f>SUM(AW80:AW82)</f>
        <v>55327.074000000001</v>
      </c>
      <c r="AX83" s="35">
        <f>SUM(AX80:AX82)</f>
        <v>21082.541999999983</v>
      </c>
      <c r="AY83" s="35">
        <f>SUM(AY80:AY82)</f>
        <v>325023.27299999999</v>
      </c>
      <c r="AZ83" s="55"/>
      <c r="BA83" s="54"/>
      <c r="BB83" s="54"/>
      <c r="BC83" s="54"/>
      <c r="BD83" s="54"/>
      <c r="BE83" s="55"/>
      <c r="BF83" s="54"/>
      <c r="BG83" s="54"/>
      <c r="BH83" s="54"/>
      <c r="BI83" s="54"/>
      <c r="BJ83" s="28"/>
      <c r="BK83" s="29"/>
      <c r="BL83" s="29"/>
      <c r="BM83" s="29"/>
      <c r="BN83" s="29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</row>
    <row r="84" spans="1:103" ht="12.95" customHeight="1" x14ac:dyDescent="0.2">
      <c r="B84" s="31"/>
      <c r="C84" s="29"/>
      <c r="D84" s="29"/>
      <c r="E84" s="29"/>
      <c r="F84" s="29"/>
      <c r="G84" s="33"/>
      <c r="H84" s="29"/>
      <c r="I84" s="29"/>
      <c r="J84" s="29"/>
      <c r="K84" s="29"/>
      <c r="L84" s="29"/>
      <c r="M84" s="29"/>
      <c r="N84" s="29"/>
      <c r="O84" s="29"/>
      <c r="P84" s="29"/>
      <c r="Q84" s="33"/>
      <c r="R84" s="29"/>
      <c r="S84" s="29"/>
      <c r="T84" s="29"/>
      <c r="U84" s="29"/>
      <c r="V84" s="33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55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28"/>
      <c r="BK84" s="29"/>
      <c r="BL84" s="29"/>
      <c r="BM84" s="29"/>
      <c r="BN84" s="29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</row>
    <row r="85" spans="1:103" ht="12.95" customHeight="1" x14ac:dyDescent="0.2">
      <c r="B85" s="36" t="s">
        <v>121</v>
      </c>
      <c r="C85" s="29"/>
      <c r="D85" s="29"/>
      <c r="E85" s="29"/>
      <c r="F85" s="29"/>
      <c r="G85" s="33"/>
      <c r="H85" s="29"/>
      <c r="I85" s="29"/>
      <c r="J85" s="29"/>
      <c r="K85" s="29"/>
      <c r="L85" s="29"/>
      <c r="M85" s="29"/>
      <c r="N85" s="29"/>
      <c r="O85" s="29"/>
      <c r="P85" s="29"/>
      <c r="Q85" s="33"/>
      <c r="R85" s="29"/>
      <c r="S85" s="29"/>
      <c r="T85" s="29"/>
      <c r="U85" s="29"/>
      <c r="V85" s="33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55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28"/>
      <c r="BK85" s="29"/>
      <c r="BL85" s="29"/>
      <c r="BM85" s="29"/>
      <c r="BN85" s="29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</row>
    <row r="86" spans="1:103" ht="12.95" customHeight="1" x14ac:dyDescent="0.2">
      <c r="A86" s="16">
        <v>50</v>
      </c>
      <c r="B86" s="31" t="s">
        <v>61</v>
      </c>
      <c r="C86" s="29">
        <v>111.014</v>
      </c>
      <c r="D86" s="29">
        <v>18.370999999999999</v>
      </c>
      <c r="E86" s="29">
        <v>32.827999999999989</v>
      </c>
      <c r="F86" s="29">
        <v>162.21299999999999</v>
      </c>
      <c r="G86" s="33"/>
      <c r="H86" s="29">
        <v>83.100999999999999</v>
      </c>
      <c r="I86" s="29">
        <v>73.13</v>
      </c>
      <c r="J86" s="29">
        <v>10.481999999999999</v>
      </c>
      <c r="K86" s="29">
        <v>166.71299999999999</v>
      </c>
      <c r="L86" s="29"/>
      <c r="M86" s="29">
        <v>99.876000000000005</v>
      </c>
      <c r="N86" s="29">
        <v>10.125999999999999</v>
      </c>
      <c r="O86" s="29">
        <v>1.5579999999999981</v>
      </c>
      <c r="P86" s="29">
        <v>111.56</v>
      </c>
      <c r="Q86" s="33"/>
      <c r="R86" s="29">
        <v>104.04</v>
      </c>
      <c r="S86" s="29">
        <v>1.59</v>
      </c>
      <c r="T86" s="29">
        <v>0.44999999999999196</v>
      </c>
      <c r="U86" s="29">
        <v>106.08</v>
      </c>
      <c r="V86" s="33"/>
      <c r="W86" s="29">
        <v>1227.7339999999999</v>
      </c>
      <c r="X86" s="29">
        <v>3.9740000000000002</v>
      </c>
      <c r="Y86" s="29">
        <v>1.8339999999999925</v>
      </c>
      <c r="Z86" s="29">
        <v>1233.5419999999999</v>
      </c>
      <c r="AA86" s="29"/>
      <c r="AB86" s="29">
        <v>1303.355</v>
      </c>
      <c r="AC86" s="29">
        <v>6.8920000000000003</v>
      </c>
      <c r="AD86" s="29">
        <v>1.846000000000056</v>
      </c>
      <c r="AE86" s="29">
        <v>1312.0930000000001</v>
      </c>
      <c r="AF86" s="29"/>
      <c r="AG86" s="29">
        <v>1037.346</v>
      </c>
      <c r="AH86" s="29">
        <v>3.2909999999999999</v>
      </c>
      <c r="AI86" s="29">
        <v>0.17700000000007465</v>
      </c>
      <c r="AJ86" s="29">
        <v>1040.8140000000001</v>
      </c>
      <c r="AK86" s="56"/>
      <c r="AL86" s="29">
        <v>717.81799999999998</v>
      </c>
      <c r="AM86" s="29">
        <v>7.7549999999999999</v>
      </c>
      <c r="AN86" s="29">
        <v>9.9999999997635314E-4</v>
      </c>
      <c r="AO86" s="29">
        <v>725.57399999999996</v>
      </c>
      <c r="AP86" s="29"/>
      <c r="AQ86" s="29">
        <v>752.19</v>
      </c>
      <c r="AR86" s="29">
        <v>8.8019999999999996</v>
      </c>
      <c r="AS86" s="29">
        <v>8.1999999999879947E-2</v>
      </c>
      <c r="AT86" s="29">
        <v>761.07399999999996</v>
      </c>
      <c r="AU86" s="29"/>
      <c r="AV86" s="29">
        <v>602.93700000000001</v>
      </c>
      <c r="AW86" s="29">
        <v>57.834000000000003</v>
      </c>
      <c r="AX86" s="29">
        <v>1.5739999999999554</v>
      </c>
      <c r="AY86" s="29">
        <v>662.34500000000003</v>
      </c>
      <c r="AZ86" s="55"/>
      <c r="BA86" s="56"/>
      <c r="BB86" s="56"/>
      <c r="BC86" s="54"/>
      <c r="BD86" s="56"/>
      <c r="BE86" s="55"/>
      <c r="BF86" s="56"/>
      <c r="BG86" s="56"/>
      <c r="BH86" s="54"/>
      <c r="BI86" s="56"/>
      <c r="BJ86" s="28"/>
      <c r="BK86" s="29"/>
      <c r="BL86" s="29"/>
      <c r="BM86" s="29"/>
      <c r="BN86" s="29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</row>
    <row r="87" spans="1:103" ht="12.95" customHeight="1" x14ac:dyDescent="0.2">
      <c r="A87" s="16">
        <v>51</v>
      </c>
      <c r="B87" s="31" t="s">
        <v>62</v>
      </c>
      <c r="C87" s="29">
        <v>454.16199999999998</v>
      </c>
      <c r="D87" s="29">
        <v>15.287000000000001</v>
      </c>
      <c r="E87" s="29">
        <v>4.1480000000000246</v>
      </c>
      <c r="F87" s="29">
        <v>473.59699999999998</v>
      </c>
      <c r="G87" s="33"/>
      <c r="H87" s="29">
        <v>447.315</v>
      </c>
      <c r="I87" s="29">
        <v>15.045999999999999</v>
      </c>
      <c r="J87" s="29">
        <v>12.932000000000009</v>
      </c>
      <c r="K87" s="29">
        <v>475.29300000000001</v>
      </c>
      <c r="L87" s="29"/>
      <c r="M87" s="29">
        <v>257.92500000000001</v>
      </c>
      <c r="N87" s="29">
        <v>29.503</v>
      </c>
      <c r="O87" s="29">
        <v>7.2739999999999867</v>
      </c>
      <c r="P87" s="29">
        <v>294.702</v>
      </c>
      <c r="Q87" s="33"/>
      <c r="R87" s="29">
        <v>517.09</v>
      </c>
      <c r="S87" s="29">
        <v>5.57</v>
      </c>
      <c r="T87" s="29">
        <v>15.81</v>
      </c>
      <c r="U87" s="29">
        <v>538.47</v>
      </c>
      <c r="V87" s="33"/>
      <c r="W87" s="29">
        <v>668.36199999999997</v>
      </c>
      <c r="X87" s="29">
        <v>5.0940000000000003</v>
      </c>
      <c r="Y87" s="29">
        <v>0.5670000000000579</v>
      </c>
      <c r="Z87" s="29">
        <v>674.02300000000002</v>
      </c>
      <c r="AA87" s="29"/>
      <c r="AB87" s="29">
        <v>1061.5540000000001</v>
      </c>
      <c r="AC87" s="29">
        <v>2.798</v>
      </c>
      <c r="AD87" s="29">
        <v>37.370999999999867</v>
      </c>
      <c r="AE87" s="29">
        <v>1101.723</v>
      </c>
      <c r="AF87" s="29"/>
      <c r="AG87" s="29">
        <v>581.72199999999998</v>
      </c>
      <c r="AH87" s="29">
        <v>6.9109999999999996</v>
      </c>
      <c r="AI87" s="29">
        <v>32.507000000000005</v>
      </c>
      <c r="AJ87" s="29">
        <v>621.14</v>
      </c>
      <c r="AK87" s="56"/>
      <c r="AL87" s="29">
        <v>764.51599999999996</v>
      </c>
      <c r="AM87" s="29">
        <v>13.689</v>
      </c>
      <c r="AN87" s="29">
        <v>30.277000000000044</v>
      </c>
      <c r="AO87" s="29">
        <v>808.48199999999997</v>
      </c>
      <c r="AP87" s="29"/>
      <c r="AQ87" s="29">
        <v>564.08100000000002</v>
      </c>
      <c r="AR87" s="29">
        <v>38.832000000000001</v>
      </c>
      <c r="AS87" s="29">
        <v>30.994000000000028</v>
      </c>
      <c r="AT87" s="29">
        <v>633.90700000000004</v>
      </c>
      <c r="AU87" s="29"/>
      <c r="AV87" s="29">
        <v>578.76499999999999</v>
      </c>
      <c r="AW87" s="29">
        <v>31.876999999999999</v>
      </c>
      <c r="AX87" s="29">
        <v>59.486000000000104</v>
      </c>
      <c r="AY87" s="29">
        <v>670.12800000000004</v>
      </c>
      <c r="AZ87" s="55"/>
      <c r="BA87" s="56"/>
      <c r="BB87" s="56"/>
      <c r="BC87" s="54"/>
      <c r="BD87" s="56"/>
      <c r="BE87" s="55"/>
      <c r="BF87" s="56"/>
      <c r="BG87" s="56"/>
      <c r="BH87" s="54"/>
      <c r="BI87" s="56"/>
      <c r="BJ87" s="28"/>
      <c r="BK87" s="29"/>
      <c r="BL87" s="29"/>
      <c r="BM87" s="29"/>
      <c r="BN87" s="29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</row>
    <row r="88" spans="1:103" ht="12.95" customHeight="1" x14ac:dyDescent="0.2">
      <c r="A88" s="16">
        <v>52</v>
      </c>
      <c r="B88" s="31" t="s">
        <v>63</v>
      </c>
      <c r="C88" s="29">
        <v>5266.9960000000001</v>
      </c>
      <c r="D88" s="29">
        <v>366.185</v>
      </c>
      <c r="E88" s="29">
        <v>412.56099999999969</v>
      </c>
      <c r="F88" s="29">
        <v>6045.7420000000002</v>
      </c>
      <c r="G88" s="33"/>
      <c r="H88" s="29">
        <v>4355.6959999999999</v>
      </c>
      <c r="I88" s="29">
        <v>279.95600000000002</v>
      </c>
      <c r="J88" s="29">
        <v>335.1160000000001</v>
      </c>
      <c r="K88" s="29">
        <v>4970.768</v>
      </c>
      <c r="L88" s="29"/>
      <c r="M88" s="29">
        <v>3722.3739999999998</v>
      </c>
      <c r="N88" s="29">
        <v>157.19200000000001</v>
      </c>
      <c r="O88" s="29">
        <v>275.52800000000025</v>
      </c>
      <c r="P88" s="29">
        <v>4155.0940000000001</v>
      </c>
      <c r="Q88" s="33"/>
      <c r="R88" s="29">
        <v>3625.79</v>
      </c>
      <c r="S88" s="29">
        <v>235.61</v>
      </c>
      <c r="T88" s="29">
        <v>591.20000000000005</v>
      </c>
      <c r="U88" s="29">
        <v>4452.6000000000004</v>
      </c>
      <c r="V88" s="33"/>
      <c r="W88" s="29">
        <v>2120.14</v>
      </c>
      <c r="X88" s="29">
        <v>274.38400000000001</v>
      </c>
      <c r="Y88" s="29">
        <v>729.91699999999992</v>
      </c>
      <c r="Z88" s="29">
        <v>3124.4409999999998</v>
      </c>
      <c r="AA88" s="29"/>
      <c r="AB88" s="29">
        <v>1924.1579999999999</v>
      </c>
      <c r="AC88" s="29">
        <v>281.73700000000002</v>
      </c>
      <c r="AD88" s="29">
        <v>238.97200000000026</v>
      </c>
      <c r="AE88" s="29">
        <v>2444.8670000000002</v>
      </c>
      <c r="AF88" s="29"/>
      <c r="AG88" s="29">
        <v>1913.0740000000001</v>
      </c>
      <c r="AH88" s="29">
        <v>291.209</v>
      </c>
      <c r="AI88" s="29">
        <v>240.65699999999998</v>
      </c>
      <c r="AJ88" s="29">
        <v>2444.94</v>
      </c>
      <c r="AK88" s="54"/>
      <c r="AL88" s="29">
        <v>1315.0129999999999</v>
      </c>
      <c r="AM88" s="29">
        <v>394.31599999999997</v>
      </c>
      <c r="AN88" s="29">
        <v>228.84300000000007</v>
      </c>
      <c r="AO88" s="29">
        <v>1938.172</v>
      </c>
      <c r="AP88" s="29"/>
      <c r="AQ88" s="29">
        <v>1450.229</v>
      </c>
      <c r="AR88" s="29">
        <v>183.46700000000001</v>
      </c>
      <c r="AS88" s="29">
        <v>188.02299999999991</v>
      </c>
      <c r="AT88" s="29">
        <v>1821.7190000000001</v>
      </c>
      <c r="AU88" s="29"/>
      <c r="AV88" s="29">
        <v>1685.941</v>
      </c>
      <c r="AW88" s="29">
        <v>199.88</v>
      </c>
      <c r="AX88" s="29">
        <v>175.89899999999966</v>
      </c>
      <c r="AY88" s="29">
        <v>2061.7199999999998</v>
      </c>
      <c r="AZ88" s="55"/>
      <c r="BA88" s="54"/>
      <c r="BB88" s="56"/>
      <c r="BC88" s="54"/>
      <c r="BD88" s="54"/>
      <c r="BE88" s="55"/>
      <c r="BF88" s="54"/>
      <c r="BG88" s="56"/>
      <c r="BH88" s="54"/>
      <c r="BI88" s="54"/>
      <c r="BJ88" s="28"/>
      <c r="BK88" s="29"/>
      <c r="BL88" s="29"/>
      <c r="BM88" s="29"/>
      <c r="BN88" s="29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</row>
    <row r="89" spans="1:103" ht="12.95" customHeight="1" x14ac:dyDescent="0.2">
      <c r="A89" s="16">
        <v>53</v>
      </c>
      <c r="B89" s="31" t="s">
        <v>64</v>
      </c>
      <c r="C89" s="29">
        <v>387.66500000000002</v>
      </c>
      <c r="D89" s="29">
        <v>70.975999999999999</v>
      </c>
      <c r="E89" s="29">
        <v>694.76200000000017</v>
      </c>
      <c r="F89" s="29">
        <v>1153.403</v>
      </c>
      <c r="G89" s="33"/>
      <c r="H89" s="29">
        <v>272.49</v>
      </c>
      <c r="I89" s="29">
        <v>166.96199999999999</v>
      </c>
      <c r="J89" s="29">
        <v>294.63300000000004</v>
      </c>
      <c r="K89" s="29">
        <v>734.08500000000004</v>
      </c>
      <c r="L89" s="29"/>
      <c r="M89" s="29">
        <v>227.548</v>
      </c>
      <c r="N89" s="29">
        <v>131.17500000000001</v>
      </c>
      <c r="O89" s="29">
        <v>136.09399999999999</v>
      </c>
      <c r="P89" s="29">
        <v>494.81700000000001</v>
      </c>
      <c r="Q89" s="33"/>
      <c r="R89" s="29">
        <v>144.79</v>
      </c>
      <c r="S89" s="29">
        <v>123.94</v>
      </c>
      <c r="T89" s="29">
        <v>133.79</v>
      </c>
      <c r="U89" s="29">
        <v>402.52</v>
      </c>
      <c r="V89" s="33"/>
      <c r="W89" s="29">
        <v>419.62099999999998</v>
      </c>
      <c r="X89" s="29">
        <v>77.766000000000005</v>
      </c>
      <c r="Y89" s="29">
        <v>118.46400000000001</v>
      </c>
      <c r="Z89" s="29">
        <v>615.851</v>
      </c>
      <c r="AA89" s="29"/>
      <c r="AB89" s="29">
        <v>589.11699999999996</v>
      </c>
      <c r="AC89" s="29">
        <v>111.443</v>
      </c>
      <c r="AD89" s="29">
        <v>222.9140000000001</v>
      </c>
      <c r="AE89" s="29">
        <v>923.47400000000005</v>
      </c>
      <c r="AF89" s="29"/>
      <c r="AG89" s="29">
        <v>248.02199999999999</v>
      </c>
      <c r="AH89" s="29">
        <v>55.039000000000001</v>
      </c>
      <c r="AI89" s="29">
        <v>408.65100000000001</v>
      </c>
      <c r="AJ89" s="29">
        <v>711.71199999999999</v>
      </c>
      <c r="AK89" s="56"/>
      <c r="AL89" s="29">
        <v>329.75</v>
      </c>
      <c r="AM89" s="29">
        <v>35.378</v>
      </c>
      <c r="AN89" s="29">
        <v>385.27499999999998</v>
      </c>
      <c r="AO89" s="29">
        <v>750.40300000000002</v>
      </c>
      <c r="AP89" s="29"/>
      <c r="AQ89" s="29">
        <v>384.49599999999998</v>
      </c>
      <c r="AR89" s="29">
        <v>23.748999999999999</v>
      </c>
      <c r="AS89" s="29">
        <v>303.80799999999999</v>
      </c>
      <c r="AT89" s="29">
        <v>712.053</v>
      </c>
      <c r="AU89" s="29"/>
      <c r="AV89" s="29">
        <v>548.57500000000005</v>
      </c>
      <c r="AW89" s="29">
        <v>58.36</v>
      </c>
      <c r="AX89" s="29">
        <v>598.57500000000005</v>
      </c>
      <c r="AY89" s="29">
        <v>1205.51</v>
      </c>
      <c r="AZ89" s="55"/>
      <c r="BA89" s="56"/>
      <c r="BB89" s="56"/>
      <c r="BC89" s="54"/>
      <c r="BD89" s="56"/>
      <c r="BE89" s="55"/>
      <c r="BF89" s="56"/>
      <c r="BG89" s="56"/>
      <c r="BH89" s="54"/>
      <c r="BI89" s="56"/>
      <c r="BJ89" s="28"/>
      <c r="BK89" s="29"/>
      <c r="BL89" s="29"/>
      <c r="BM89" s="29"/>
      <c r="BN89" s="29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</row>
    <row r="90" spans="1:103" ht="12.95" customHeight="1" x14ac:dyDescent="0.2">
      <c r="A90" s="16">
        <v>54</v>
      </c>
      <c r="B90" s="31" t="s">
        <v>65</v>
      </c>
      <c r="C90" s="29">
        <v>7134.0439999999999</v>
      </c>
      <c r="D90" s="29">
        <v>281.60899999999998</v>
      </c>
      <c r="E90" s="29">
        <v>277.72199999999975</v>
      </c>
      <c r="F90" s="29">
        <v>7693.375</v>
      </c>
      <c r="G90" s="33"/>
      <c r="H90" s="29">
        <v>5962.683</v>
      </c>
      <c r="I90" s="29">
        <v>269.19200000000001</v>
      </c>
      <c r="J90" s="29">
        <v>302.84299999999985</v>
      </c>
      <c r="K90" s="29">
        <v>6534.7179999999998</v>
      </c>
      <c r="L90" s="29"/>
      <c r="M90" s="29">
        <v>4719.366</v>
      </c>
      <c r="N90" s="29">
        <v>153.905</v>
      </c>
      <c r="O90" s="29">
        <v>186.53999999999971</v>
      </c>
      <c r="P90" s="29">
        <v>5059.8109999999997</v>
      </c>
      <c r="Q90" s="33"/>
      <c r="R90" s="29">
        <v>5133.6400000000003</v>
      </c>
      <c r="S90" s="29">
        <v>260.31</v>
      </c>
      <c r="T90" s="29">
        <v>99.339999999999634</v>
      </c>
      <c r="U90" s="29">
        <v>5493.29</v>
      </c>
      <c r="V90" s="33"/>
      <c r="W90" s="29">
        <v>4563.83</v>
      </c>
      <c r="X90" s="29">
        <v>261.327</v>
      </c>
      <c r="Y90" s="29">
        <v>217.21400000000017</v>
      </c>
      <c r="Z90" s="29">
        <v>5042.3710000000001</v>
      </c>
      <c r="AA90" s="29"/>
      <c r="AB90" s="29">
        <v>4014.71</v>
      </c>
      <c r="AC90" s="29">
        <v>278.613</v>
      </c>
      <c r="AD90" s="29">
        <v>183.93300000000028</v>
      </c>
      <c r="AE90" s="29">
        <v>4477.2560000000003</v>
      </c>
      <c r="AF90" s="29"/>
      <c r="AG90" s="29">
        <v>4207.0110000000004</v>
      </c>
      <c r="AH90" s="29">
        <v>275.21499999999997</v>
      </c>
      <c r="AI90" s="29">
        <v>65.81499999999977</v>
      </c>
      <c r="AJ90" s="29">
        <v>4548.0410000000002</v>
      </c>
      <c r="AK90" s="54"/>
      <c r="AL90" s="29">
        <v>5099.1220000000003</v>
      </c>
      <c r="AM90" s="29">
        <v>318.69299999999998</v>
      </c>
      <c r="AN90" s="29">
        <v>140.92599999999948</v>
      </c>
      <c r="AO90" s="29">
        <v>5558.741</v>
      </c>
      <c r="AP90" s="29"/>
      <c r="AQ90" s="29">
        <v>5700.0550000000003</v>
      </c>
      <c r="AR90" s="29">
        <v>323.20499999999998</v>
      </c>
      <c r="AS90" s="29">
        <v>237.01000000000022</v>
      </c>
      <c r="AT90" s="29">
        <v>6260.27</v>
      </c>
      <c r="AU90" s="29"/>
      <c r="AV90" s="29">
        <v>4343.6610000000001</v>
      </c>
      <c r="AW90" s="29">
        <v>186.405</v>
      </c>
      <c r="AX90" s="29">
        <v>437.2470000000003</v>
      </c>
      <c r="AY90" s="29">
        <v>4967.3130000000001</v>
      </c>
      <c r="AZ90" s="55"/>
      <c r="BA90" s="54"/>
      <c r="BB90" s="56"/>
      <c r="BC90" s="54"/>
      <c r="BD90" s="54"/>
      <c r="BE90" s="55"/>
      <c r="BF90" s="54"/>
      <c r="BG90" s="56"/>
      <c r="BH90" s="54"/>
      <c r="BI90" s="54"/>
      <c r="BJ90" s="28"/>
      <c r="BK90" s="29"/>
      <c r="BL90" s="29"/>
      <c r="BM90" s="29"/>
      <c r="BN90" s="29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</row>
    <row r="91" spans="1:103" ht="12.95" customHeight="1" x14ac:dyDescent="0.2">
      <c r="A91" s="16">
        <v>55</v>
      </c>
      <c r="B91" s="31" t="s">
        <v>66</v>
      </c>
      <c r="C91" s="29">
        <v>7793.683</v>
      </c>
      <c r="D91" s="29">
        <v>1812.633</v>
      </c>
      <c r="E91" s="29">
        <v>1180.2439999999997</v>
      </c>
      <c r="F91" s="29">
        <v>10786.56</v>
      </c>
      <c r="G91" s="33"/>
      <c r="H91" s="29">
        <v>6685.5959999999995</v>
      </c>
      <c r="I91" s="29">
        <v>1222.155</v>
      </c>
      <c r="J91" s="29">
        <v>1418.8630000000001</v>
      </c>
      <c r="K91" s="29">
        <v>9326.6139999999996</v>
      </c>
      <c r="L91" s="29"/>
      <c r="M91" s="29">
        <v>4746.4030000000002</v>
      </c>
      <c r="N91" s="29">
        <v>1739.296</v>
      </c>
      <c r="O91" s="29">
        <v>913.99599999999941</v>
      </c>
      <c r="P91" s="29">
        <v>7399.6949999999997</v>
      </c>
      <c r="Q91" s="33"/>
      <c r="R91" s="29">
        <v>4959.09</v>
      </c>
      <c r="S91" s="29">
        <v>2014.05</v>
      </c>
      <c r="T91" s="29">
        <v>1057.29</v>
      </c>
      <c r="U91" s="29">
        <v>8030.43</v>
      </c>
      <c r="V91" s="33"/>
      <c r="W91" s="29">
        <v>4758.6099999999997</v>
      </c>
      <c r="X91" s="29">
        <v>2057.498</v>
      </c>
      <c r="Y91" s="29">
        <v>512.24600000000055</v>
      </c>
      <c r="Z91" s="29">
        <v>7328.3540000000003</v>
      </c>
      <c r="AA91" s="29"/>
      <c r="AB91" s="29">
        <v>4420.5150000000003</v>
      </c>
      <c r="AC91" s="29">
        <v>2355.6080000000002</v>
      </c>
      <c r="AD91" s="29">
        <v>79.329999999999927</v>
      </c>
      <c r="AE91" s="29">
        <v>6855.4530000000004</v>
      </c>
      <c r="AF91" s="29"/>
      <c r="AG91" s="29">
        <v>4681.2650000000003</v>
      </c>
      <c r="AH91" s="29">
        <v>2248.3580000000002</v>
      </c>
      <c r="AI91" s="29">
        <v>84.250999999999294</v>
      </c>
      <c r="AJ91" s="29">
        <v>7013.8739999999998</v>
      </c>
      <c r="AK91" s="54"/>
      <c r="AL91" s="29">
        <v>5237.6009999999997</v>
      </c>
      <c r="AM91" s="29">
        <v>2381.4209999999998</v>
      </c>
      <c r="AN91" s="29">
        <v>98.970000000000255</v>
      </c>
      <c r="AO91" s="29">
        <v>7717.9920000000002</v>
      </c>
      <c r="AP91" s="29"/>
      <c r="AQ91" s="29">
        <v>5184.2259999999997</v>
      </c>
      <c r="AR91" s="29">
        <v>2919.5320000000002</v>
      </c>
      <c r="AS91" s="29">
        <v>124.52599999999984</v>
      </c>
      <c r="AT91" s="29">
        <v>8228.2839999999997</v>
      </c>
      <c r="AU91" s="29"/>
      <c r="AV91" s="29">
        <v>5041.2730000000001</v>
      </c>
      <c r="AW91" s="29">
        <v>2540.1579999999999</v>
      </c>
      <c r="AX91" s="29">
        <v>385.21799999999985</v>
      </c>
      <c r="AY91" s="29">
        <v>7966.6490000000003</v>
      </c>
      <c r="AZ91" s="55"/>
      <c r="BA91" s="54"/>
      <c r="BB91" s="54"/>
      <c r="BC91" s="54"/>
      <c r="BD91" s="54"/>
      <c r="BE91" s="55"/>
      <c r="BF91" s="54"/>
      <c r="BG91" s="54"/>
      <c r="BH91" s="54"/>
      <c r="BI91" s="54"/>
      <c r="BJ91" s="28"/>
      <c r="BK91" s="29"/>
      <c r="BL91" s="29"/>
      <c r="BM91" s="29"/>
      <c r="BN91" s="29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</row>
    <row r="92" spans="1:103" ht="12.95" customHeight="1" x14ac:dyDescent="0.2">
      <c r="A92" s="16">
        <v>56</v>
      </c>
      <c r="B92" s="31" t="s">
        <v>67</v>
      </c>
      <c r="C92" s="29">
        <v>15578.107</v>
      </c>
      <c r="D92" s="29">
        <v>3526.194</v>
      </c>
      <c r="E92" s="29">
        <v>536.77200000000084</v>
      </c>
      <c r="F92" s="29">
        <v>19641.073</v>
      </c>
      <c r="G92" s="33"/>
      <c r="H92" s="29">
        <v>15748.388000000001</v>
      </c>
      <c r="I92" s="29">
        <v>3068.2739999999999</v>
      </c>
      <c r="J92" s="29">
        <v>679.08899999999949</v>
      </c>
      <c r="K92" s="29">
        <v>19495.751</v>
      </c>
      <c r="L92" s="29"/>
      <c r="M92" s="29">
        <v>9208.3070000000007</v>
      </c>
      <c r="N92" s="29">
        <v>3033.0430000000001</v>
      </c>
      <c r="O92" s="29">
        <v>259.17799999999943</v>
      </c>
      <c r="P92" s="29">
        <v>12500.528</v>
      </c>
      <c r="Q92" s="33"/>
      <c r="R92" s="29">
        <v>9608.32</v>
      </c>
      <c r="S92" s="29">
        <v>2742.91</v>
      </c>
      <c r="T92" s="29">
        <v>305.73</v>
      </c>
      <c r="U92" s="29">
        <v>12656.96</v>
      </c>
      <c r="V92" s="33"/>
      <c r="W92" s="29">
        <v>9685.4529999999995</v>
      </c>
      <c r="X92" s="29">
        <v>3174.6460000000002</v>
      </c>
      <c r="Y92" s="29">
        <v>901.80400000000054</v>
      </c>
      <c r="Z92" s="29">
        <v>13761.903</v>
      </c>
      <c r="AA92" s="29"/>
      <c r="AB92" s="29">
        <v>7354.8810000000003</v>
      </c>
      <c r="AC92" s="29">
        <v>2576.11</v>
      </c>
      <c r="AD92" s="29">
        <v>398.75499999999874</v>
      </c>
      <c r="AE92" s="29">
        <v>10329.745999999999</v>
      </c>
      <c r="AF92" s="29"/>
      <c r="AG92" s="29">
        <v>7556.3720000000003</v>
      </c>
      <c r="AH92" s="29">
        <v>1928.4739999999999</v>
      </c>
      <c r="AI92" s="29">
        <v>537.68500000000063</v>
      </c>
      <c r="AJ92" s="29">
        <v>10022.531000000001</v>
      </c>
      <c r="AK92" s="54"/>
      <c r="AL92" s="29">
        <v>9740.7219999999998</v>
      </c>
      <c r="AM92" s="29">
        <v>3498.221</v>
      </c>
      <c r="AN92" s="29">
        <v>1281.6599999999999</v>
      </c>
      <c r="AO92" s="29">
        <v>14520.602999999999</v>
      </c>
      <c r="AP92" s="29"/>
      <c r="AQ92" s="29">
        <v>10659.362999999999</v>
      </c>
      <c r="AR92" s="29">
        <v>3089.1080000000002</v>
      </c>
      <c r="AS92" s="29">
        <v>762.11800000000039</v>
      </c>
      <c r="AT92" s="29">
        <v>14510.589</v>
      </c>
      <c r="AU92" s="29"/>
      <c r="AV92" s="29">
        <v>9595.5259999999998</v>
      </c>
      <c r="AW92" s="29">
        <v>4625.79</v>
      </c>
      <c r="AX92" s="29">
        <v>1099.396999999999</v>
      </c>
      <c r="AY92" s="29">
        <v>15320.713</v>
      </c>
      <c r="AZ92" s="55"/>
      <c r="BA92" s="54"/>
      <c r="BB92" s="54"/>
      <c r="BC92" s="54"/>
      <c r="BD92" s="54"/>
      <c r="BE92" s="55"/>
      <c r="BF92" s="54"/>
      <c r="BG92" s="54"/>
      <c r="BH92" s="54"/>
      <c r="BI92" s="54"/>
      <c r="BJ92" s="28"/>
      <c r="BK92" s="29"/>
      <c r="BL92" s="29"/>
      <c r="BM92" s="29"/>
      <c r="BN92" s="29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</row>
    <row r="93" spans="1:103" ht="12.95" customHeight="1" x14ac:dyDescent="0.2">
      <c r="A93" s="16">
        <v>57</v>
      </c>
      <c r="B93" s="31" t="s">
        <v>68</v>
      </c>
      <c r="C93" s="29">
        <v>7005.8410000000003</v>
      </c>
      <c r="D93" s="29">
        <v>3000.35</v>
      </c>
      <c r="E93" s="29">
        <v>1016.4669999999987</v>
      </c>
      <c r="F93" s="29">
        <v>11022.657999999999</v>
      </c>
      <c r="G93" s="33"/>
      <c r="H93" s="29">
        <v>5426.1750000000002</v>
      </c>
      <c r="I93" s="29">
        <v>1318.586</v>
      </c>
      <c r="J93" s="29">
        <v>766.65</v>
      </c>
      <c r="K93" s="29">
        <v>7511.4110000000001</v>
      </c>
      <c r="L93" s="29"/>
      <c r="M93" s="29">
        <v>3967.0129999999999</v>
      </c>
      <c r="N93" s="29">
        <v>1032.808</v>
      </c>
      <c r="O93" s="29">
        <v>844.63600000000042</v>
      </c>
      <c r="P93" s="29">
        <v>5844.4570000000003</v>
      </c>
      <c r="Q93" s="33"/>
      <c r="R93" s="29">
        <v>4151.29</v>
      </c>
      <c r="S93" s="29">
        <v>1193.24</v>
      </c>
      <c r="T93" s="29">
        <v>612.57000000000005</v>
      </c>
      <c r="U93" s="29">
        <v>5957.1</v>
      </c>
      <c r="V93" s="33"/>
      <c r="W93" s="29">
        <v>4740.1610000000001</v>
      </c>
      <c r="X93" s="29">
        <v>1045.424</v>
      </c>
      <c r="Y93" s="29">
        <v>274.04799999999977</v>
      </c>
      <c r="Z93" s="29">
        <v>6059.6329999999998</v>
      </c>
      <c r="AA93" s="29"/>
      <c r="AB93" s="29">
        <v>3986.1010000000001</v>
      </c>
      <c r="AC93" s="29">
        <v>727.93</v>
      </c>
      <c r="AD93" s="29">
        <v>343.1959999999998</v>
      </c>
      <c r="AE93" s="29">
        <v>5057.2269999999999</v>
      </c>
      <c r="AF93" s="29"/>
      <c r="AG93" s="29">
        <v>3934.712</v>
      </c>
      <c r="AH93" s="29">
        <v>1177.693</v>
      </c>
      <c r="AI93" s="29">
        <v>666.40800000000013</v>
      </c>
      <c r="AJ93" s="29">
        <v>5778.8130000000001</v>
      </c>
      <c r="AK93" s="54"/>
      <c r="AL93" s="29">
        <v>4266.5519999999997</v>
      </c>
      <c r="AM93" s="29">
        <v>1479.425</v>
      </c>
      <c r="AN93" s="29">
        <v>990.21100000000024</v>
      </c>
      <c r="AO93" s="29">
        <v>6736.1880000000001</v>
      </c>
      <c r="AP93" s="29"/>
      <c r="AQ93" s="29">
        <v>6343.5879999999997</v>
      </c>
      <c r="AR93" s="29">
        <v>1106.403</v>
      </c>
      <c r="AS93" s="29">
        <v>825.8070000000007</v>
      </c>
      <c r="AT93" s="29">
        <v>8275.7980000000007</v>
      </c>
      <c r="AU93" s="29"/>
      <c r="AV93" s="29">
        <v>7655.4719999999998</v>
      </c>
      <c r="AW93" s="29">
        <v>1457.123</v>
      </c>
      <c r="AX93" s="29">
        <v>735.46300000000156</v>
      </c>
      <c r="AY93" s="29">
        <v>9848.0580000000009</v>
      </c>
      <c r="AZ93" s="55"/>
      <c r="BA93" s="54"/>
      <c r="BB93" s="54"/>
      <c r="BC93" s="54"/>
      <c r="BD93" s="54"/>
      <c r="BE93" s="55"/>
      <c r="BF93" s="54"/>
      <c r="BG93" s="54"/>
      <c r="BH93" s="54"/>
      <c r="BI93" s="54"/>
      <c r="BJ93" s="28"/>
      <c r="BK93" s="29"/>
      <c r="BL93" s="29"/>
      <c r="BM93" s="29"/>
      <c r="BN93" s="29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</row>
    <row r="94" spans="1:103" ht="12.95" customHeight="1" x14ac:dyDescent="0.2">
      <c r="A94" s="16">
        <v>58</v>
      </c>
      <c r="B94" s="31" t="s">
        <v>69</v>
      </c>
      <c r="C94" s="29">
        <v>5641.2870000000003</v>
      </c>
      <c r="D94" s="29">
        <v>204.065</v>
      </c>
      <c r="E94" s="29">
        <v>204.65599999999995</v>
      </c>
      <c r="F94" s="29">
        <v>6050.0079999999998</v>
      </c>
      <c r="G94" s="33"/>
      <c r="H94" s="29">
        <v>4961.8760000000002</v>
      </c>
      <c r="I94" s="29">
        <v>124.377</v>
      </c>
      <c r="J94" s="29">
        <v>173.76299999999941</v>
      </c>
      <c r="K94" s="29">
        <v>5260.0159999999996</v>
      </c>
      <c r="L94" s="29"/>
      <c r="M94" s="29">
        <v>4020.7730000000001</v>
      </c>
      <c r="N94" s="29">
        <v>134.87100000000001</v>
      </c>
      <c r="O94" s="29">
        <v>133.53100000000003</v>
      </c>
      <c r="P94" s="29">
        <v>4289.1750000000002</v>
      </c>
      <c r="Q94" s="33"/>
      <c r="R94" s="29">
        <v>4398.47</v>
      </c>
      <c r="S94" s="29">
        <v>91.28</v>
      </c>
      <c r="T94" s="29">
        <v>106.66</v>
      </c>
      <c r="U94" s="29">
        <v>4596.41</v>
      </c>
      <c r="V94" s="33"/>
      <c r="W94" s="29">
        <v>3327.9810000000002</v>
      </c>
      <c r="X94" s="29">
        <v>124.893</v>
      </c>
      <c r="Y94" s="29">
        <v>123.8609999999999</v>
      </c>
      <c r="Z94" s="29">
        <v>3576.7350000000001</v>
      </c>
      <c r="AA94" s="29"/>
      <c r="AB94" s="29">
        <v>3014.8069999999998</v>
      </c>
      <c r="AC94" s="29">
        <v>119.776</v>
      </c>
      <c r="AD94" s="29">
        <v>71.935999999999993</v>
      </c>
      <c r="AE94" s="29">
        <v>3206.5189999999998</v>
      </c>
      <c r="AF94" s="29"/>
      <c r="AG94" s="29">
        <v>3153.5509999999999</v>
      </c>
      <c r="AH94" s="29">
        <v>99.218000000000004</v>
      </c>
      <c r="AI94" s="29">
        <v>102.31800000000005</v>
      </c>
      <c r="AJ94" s="29">
        <v>3355.087</v>
      </c>
      <c r="AK94" s="54"/>
      <c r="AL94" s="29">
        <v>3698.2829999999999</v>
      </c>
      <c r="AM94" s="29">
        <v>106.90300000000001</v>
      </c>
      <c r="AN94" s="29">
        <v>118.42700000000013</v>
      </c>
      <c r="AO94" s="29">
        <v>3923.6129999999998</v>
      </c>
      <c r="AP94" s="29"/>
      <c r="AQ94" s="29">
        <v>3743.0169999999998</v>
      </c>
      <c r="AR94" s="29">
        <v>169.328</v>
      </c>
      <c r="AS94" s="29">
        <v>151.22500000000036</v>
      </c>
      <c r="AT94" s="29">
        <v>4063.57</v>
      </c>
      <c r="AU94" s="29"/>
      <c r="AV94" s="29">
        <v>4404.8689999999997</v>
      </c>
      <c r="AW94" s="29">
        <v>166.24</v>
      </c>
      <c r="AX94" s="29">
        <v>211.86700000000019</v>
      </c>
      <c r="AY94" s="29">
        <v>4782.9759999999997</v>
      </c>
      <c r="AZ94" s="55"/>
      <c r="BA94" s="54"/>
      <c r="BB94" s="56"/>
      <c r="BC94" s="54"/>
      <c r="BD94" s="54"/>
      <c r="BE94" s="55"/>
      <c r="BF94" s="54"/>
      <c r="BG94" s="56"/>
      <c r="BH94" s="54"/>
      <c r="BI94" s="54"/>
      <c r="BJ94" s="28"/>
      <c r="BK94" s="29"/>
      <c r="BL94" s="29"/>
      <c r="BM94" s="29"/>
      <c r="BN94" s="29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</row>
    <row r="95" spans="1:103" ht="12.95" customHeight="1" x14ac:dyDescent="0.2">
      <c r="A95" s="16">
        <v>59</v>
      </c>
      <c r="B95" s="31" t="s">
        <v>70</v>
      </c>
      <c r="C95" s="29">
        <v>5700.0110000000004</v>
      </c>
      <c r="D95" s="29">
        <v>768.053</v>
      </c>
      <c r="E95" s="29">
        <v>68.813999999999396</v>
      </c>
      <c r="F95" s="29">
        <v>6536.8779999999997</v>
      </c>
      <c r="G95" s="33"/>
      <c r="H95" s="29">
        <v>7507.8739999999998</v>
      </c>
      <c r="I95" s="29">
        <v>554.16099999999994</v>
      </c>
      <c r="J95" s="29">
        <v>87.24899999999991</v>
      </c>
      <c r="K95" s="29">
        <v>8149.2839999999997</v>
      </c>
      <c r="L95" s="29"/>
      <c r="M95" s="29">
        <v>2716.03</v>
      </c>
      <c r="N95" s="29">
        <v>525.90300000000002</v>
      </c>
      <c r="O95" s="29">
        <v>55.206999999999653</v>
      </c>
      <c r="P95" s="29">
        <v>3297.14</v>
      </c>
      <c r="Q95" s="33"/>
      <c r="R95" s="29">
        <v>3184.03</v>
      </c>
      <c r="S95" s="29">
        <v>418.88</v>
      </c>
      <c r="T95" s="29">
        <v>154.38999999999999</v>
      </c>
      <c r="U95" s="29">
        <v>3757.3</v>
      </c>
      <c r="V95" s="33"/>
      <c r="W95" s="29">
        <v>3273.5340000000001</v>
      </c>
      <c r="X95" s="29">
        <v>378.995</v>
      </c>
      <c r="Y95" s="29">
        <v>130.43</v>
      </c>
      <c r="Z95" s="29">
        <v>3782.9589999999998</v>
      </c>
      <c r="AA95" s="29"/>
      <c r="AB95" s="29">
        <v>2870.9630000000002</v>
      </c>
      <c r="AC95" s="29">
        <v>281.25200000000001</v>
      </c>
      <c r="AD95" s="29">
        <v>118.29399999999981</v>
      </c>
      <c r="AE95" s="29">
        <v>3270.509</v>
      </c>
      <c r="AF95" s="29"/>
      <c r="AG95" s="29">
        <v>2899.2759999999998</v>
      </c>
      <c r="AH95" s="29">
        <v>315.83199999999999</v>
      </c>
      <c r="AI95" s="29">
        <v>118.87300000000039</v>
      </c>
      <c r="AJ95" s="29">
        <v>3333.9810000000002</v>
      </c>
      <c r="AK95" s="54"/>
      <c r="AL95" s="29">
        <v>4050.9870000000001</v>
      </c>
      <c r="AM95" s="29">
        <v>569.73099999999999</v>
      </c>
      <c r="AN95" s="29">
        <v>480.84500000000025</v>
      </c>
      <c r="AO95" s="29">
        <v>5101.5630000000001</v>
      </c>
      <c r="AP95" s="29"/>
      <c r="AQ95" s="29">
        <v>3951.5279999999998</v>
      </c>
      <c r="AR95" s="29">
        <v>331.46</v>
      </c>
      <c r="AS95" s="29">
        <v>253.98200000000043</v>
      </c>
      <c r="AT95" s="29">
        <v>4536.97</v>
      </c>
      <c r="AU95" s="29"/>
      <c r="AV95" s="29">
        <v>2956.721</v>
      </c>
      <c r="AW95" s="29">
        <v>850.85199999999998</v>
      </c>
      <c r="AX95" s="29">
        <v>97.903999999999996</v>
      </c>
      <c r="AY95" s="29">
        <v>3905.4769999999999</v>
      </c>
      <c r="AZ95" s="55"/>
      <c r="BA95" s="54"/>
      <c r="BB95" s="56"/>
      <c r="BC95" s="54"/>
      <c r="BD95" s="54"/>
      <c r="BE95" s="55"/>
      <c r="BF95" s="54"/>
      <c r="BG95" s="56"/>
      <c r="BH95" s="54"/>
      <c r="BI95" s="54"/>
      <c r="BJ95" s="28"/>
      <c r="BK95" s="29"/>
      <c r="BL95" s="29"/>
      <c r="BM95" s="29"/>
      <c r="BN95" s="29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</row>
    <row r="96" spans="1:103" ht="12.95" customHeight="1" x14ac:dyDescent="0.2">
      <c r="A96" s="16">
        <v>60</v>
      </c>
      <c r="B96" s="31" t="s">
        <v>71</v>
      </c>
      <c r="C96" s="29">
        <v>4646.268</v>
      </c>
      <c r="D96" s="29">
        <v>124.58799999999999</v>
      </c>
      <c r="E96" s="29">
        <v>111.02599999999984</v>
      </c>
      <c r="F96" s="29">
        <v>4881.8819999999996</v>
      </c>
      <c r="G96" s="33"/>
      <c r="H96" s="29">
        <v>2489.6590000000001</v>
      </c>
      <c r="I96" s="29">
        <v>109.962</v>
      </c>
      <c r="J96" s="29">
        <v>52.278999999999982</v>
      </c>
      <c r="K96" s="29">
        <v>2651.9</v>
      </c>
      <c r="L96" s="29"/>
      <c r="M96" s="29">
        <v>1635.1210000000001</v>
      </c>
      <c r="N96" s="29">
        <v>35.037999999999997</v>
      </c>
      <c r="O96" s="29">
        <v>54.277999999999807</v>
      </c>
      <c r="P96" s="29">
        <v>1724.4369999999999</v>
      </c>
      <c r="Q96" s="33"/>
      <c r="R96" s="29">
        <v>1346.19</v>
      </c>
      <c r="S96" s="29">
        <v>56.05</v>
      </c>
      <c r="T96" s="29">
        <v>432.15</v>
      </c>
      <c r="U96" s="29">
        <v>1834.39</v>
      </c>
      <c r="V96" s="33"/>
      <c r="W96" s="29">
        <v>1358.789</v>
      </c>
      <c r="X96" s="29">
        <v>66.926000000000002</v>
      </c>
      <c r="Y96" s="29">
        <v>914.7120000000001</v>
      </c>
      <c r="Z96" s="29">
        <v>2340.4270000000001</v>
      </c>
      <c r="AA96" s="29"/>
      <c r="AB96" s="29">
        <v>1433.02</v>
      </c>
      <c r="AC96" s="29">
        <v>53.886000000000003</v>
      </c>
      <c r="AD96" s="29">
        <v>129.63100000000006</v>
      </c>
      <c r="AE96" s="29">
        <v>1616.537</v>
      </c>
      <c r="AF96" s="29"/>
      <c r="AG96" s="29">
        <v>1401.444</v>
      </c>
      <c r="AH96" s="29">
        <v>56.283999999999999</v>
      </c>
      <c r="AI96" s="29">
        <v>67.684000000000083</v>
      </c>
      <c r="AJ96" s="29">
        <v>1525.412</v>
      </c>
      <c r="AK96" s="54"/>
      <c r="AL96" s="29">
        <v>2239.0729999999999</v>
      </c>
      <c r="AM96" s="29">
        <v>68.076999999999998</v>
      </c>
      <c r="AN96" s="29">
        <v>124.35899999999992</v>
      </c>
      <c r="AO96" s="29">
        <v>2431.509</v>
      </c>
      <c r="AP96" s="29"/>
      <c r="AQ96" s="29">
        <v>2575.1950000000002</v>
      </c>
      <c r="AR96" s="29">
        <v>69.92</v>
      </c>
      <c r="AS96" s="29">
        <v>157.05499999999984</v>
      </c>
      <c r="AT96" s="29">
        <v>2802.17</v>
      </c>
      <c r="AU96" s="29"/>
      <c r="AV96" s="29">
        <v>3020.1849999999999</v>
      </c>
      <c r="AW96" s="29">
        <v>62.610999999999997</v>
      </c>
      <c r="AX96" s="29">
        <v>178.87300000000005</v>
      </c>
      <c r="AY96" s="29">
        <v>3261.6689999999999</v>
      </c>
      <c r="AZ96" s="55"/>
      <c r="BA96" s="54"/>
      <c r="BB96" s="56"/>
      <c r="BC96" s="54"/>
      <c r="BD96" s="54"/>
      <c r="BE96" s="55"/>
      <c r="BF96" s="54"/>
      <c r="BG96" s="56"/>
      <c r="BH96" s="54"/>
      <c r="BI96" s="54"/>
      <c r="BJ96" s="28"/>
      <c r="BK96" s="29"/>
      <c r="BL96" s="29"/>
      <c r="BM96" s="29"/>
      <c r="BN96" s="29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</row>
    <row r="97" spans="1:103" ht="12.95" customHeight="1" x14ac:dyDescent="0.2">
      <c r="A97" s="16">
        <v>61</v>
      </c>
      <c r="B97" s="31" t="s">
        <v>72</v>
      </c>
      <c r="C97" s="29">
        <v>228189.06700000001</v>
      </c>
      <c r="D97" s="29">
        <v>33464.517999999996</v>
      </c>
      <c r="E97" s="29">
        <v>35347.253999999986</v>
      </c>
      <c r="F97" s="29">
        <v>297000.83899999998</v>
      </c>
      <c r="G97" s="33"/>
      <c r="H97" s="29">
        <v>220650.951</v>
      </c>
      <c r="I97" s="29">
        <v>29780.954000000002</v>
      </c>
      <c r="J97" s="29">
        <v>29208.848000000024</v>
      </c>
      <c r="K97" s="29">
        <v>279640.75300000003</v>
      </c>
      <c r="L97" s="29"/>
      <c r="M97" s="29">
        <v>186255.889</v>
      </c>
      <c r="N97" s="29">
        <v>23624.152999999998</v>
      </c>
      <c r="O97" s="29">
        <v>24297.173000000003</v>
      </c>
      <c r="P97" s="29">
        <v>234177.215</v>
      </c>
      <c r="Q97" s="33"/>
      <c r="R97" s="29">
        <v>188603.6</v>
      </c>
      <c r="S97" s="29">
        <v>30855.75</v>
      </c>
      <c r="T97" s="29">
        <v>28930.13</v>
      </c>
      <c r="U97" s="29">
        <v>248389.48</v>
      </c>
      <c r="V97" s="33"/>
      <c r="W97" s="29">
        <v>216480.83300000001</v>
      </c>
      <c r="X97" s="29">
        <v>32488.956999999999</v>
      </c>
      <c r="Y97" s="29">
        <v>28116.406999999974</v>
      </c>
      <c r="Z97" s="29">
        <v>277086.19699999999</v>
      </c>
      <c r="AA97" s="29"/>
      <c r="AB97" s="29">
        <v>245485.829</v>
      </c>
      <c r="AC97" s="29">
        <v>30888.782999999999</v>
      </c>
      <c r="AD97" s="29">
        <v>27230.183999999976</v>
      </c>
      <c r="AE97" s="29">
        <v>303604.79599999997</v>
      </c>
      <c r="AF97" s="29"/>
      <c r="AG97" s="29">
        <v>274623.79499999998</v>
      </c>
      <c r="AH97" s="29">
        <v>33016.563000000002</v>
      </c>
      <c r="AI97" s="29">
        <v>23833.588000000011</v>
      </c>
      <c r="AJ97" s="29">
        <v>331473.946</v>
      </c>
      <c r="AK97" s="54"/>
      <c r="AL97" s="29">
        <v>292878.51799999998</v>
      </c>
      <c r="AM97" s="29">
        <v>36619.072</v>
      </c>
      <c r="AN97" s="29">
        <v>30134.000000000058</v>
      </c>
      <c r="AO97" s="29">
        <v>359631.59</v>
      </c>
      <c r="AP97" s="29"/>
      <c r="AQ97" s="29">
        <v>321122.56900000002</v>
      </c>
      <c r="AR97" s="29">
        <v>35869.281999999999</v>
      </c>
      <c r="AS97" s="29">
        <v>28832.094999999972</v>
      </c>
      <c r="AT97" s="29">
        <v>385823.946</v>
      </c>
      <c r="AU97" s="29"/>
      <c r="AV97" s="29">
        <v>326591.30099999998</v>
      </c>
      <c r="AW97" s="29">
        <v>35068.195</v>
      </c>
      <c r="AX97" s="29">
        <v>27037.242000000027</v>
      </c>
      <c r="AY97" s="29">
        <v>388696.73800000001</v>
      </c>
      <c r="AZ97" s="55"/>
      <c r="BA97" s="54"/>
      <c r="BB97" s="54"/>
      <c r="BC97" s="54"/>
      <c r="BD97" s="54"/>
      <c r="BE97" s="55"/>
      <c r="BF97" s="54"/>
      <c r="BG97" s="54"/>
      <c r="BH97" s="54"/>
      <c r="BI97" s="54"/>
      <c r="BJ97" s="28"/>
      <c r="BK97" s="29"/>
      <c r="BL97" s="29"/>
      <c r="BM97" s="29"/>
      <c r="BN97" s="29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</row>
    <row r="98" spans="1:103" ht="12.95" customHeight="1" x14ac:dyDescent="0.2">
      <c r="A98" s="16">
        <v>62</v>
      </c>
      <c r="B98" s="31" t="s">
        <v>73</v>
      </c>
      <c r="C98" s="29">
        <v>334085.86300000001</v>
      </c>
      <c r="D98" s="29">
        <v>35710.461000000003</v>
      </c>
      <c r="E98" s="29">
        <v>22338.583999999973</v>
      </c>
      <c r="F98" s="29">
        <v>392134.908</v>
      </c>
      <c r="G98" s="33"/>
      <c r="H98" s="29">
        <v>326394.02</v>
      </c>
      <c r="I98" s="29">
        <v>28615.587</v>
      </c>
      <c r="J98" s="29">
        <v>19326.516000000003</v>
      </c>
      <c r="K98" s="29">
        <v>374336.12300000002</v>
      </c>
      <c r="L98" s="29"/>
      <c r="M98" s="29">
        <v>286769.23300000001</v>
      </c>
      <c r="N98" s="29">
        <v>21328.088</v>
      </c>
      <c r="O98" s="29">
        <v>16032.460999999999</v>
      </c>
      <c r="P98" s="29">
        <v>324129.78200000001</v>
      </c>
      <c r="Q98" s="33"/>
      <c r="R98" s="29">
        <v>273452.96000000002</v>
      </c>
      <c r="S98" s="29">
        <v>24094.93</v>
      </c>
      <c r="T98" s="29">
        <v>18529.95</v>
      </c>
      <c r="U98" s="29">
        <v>316077.84000000003</v>
      </c>
      <c r="V98" s="33"/>
      <c r="W98" s="29">
        <v>278221.26400000002</v>
      </c>
      <c r="X98" s="29">
        <v>27376.06</v>
      </c>
      <c r="Y98" s="29">
        <v>17230.603999999988</v>
      </c>
      <c r="Z98" s="29">
        <v>322827.92800000001</v>
      </c>
      <c r="AA98" s="29"/>
      <c r="AB98" s="29">
        <v>225435.25899999999</v>
      </c>
      <c r="AC98" s="29">
        <v>22843.753000000001</v>
      </c>
      <c r="AD98" s="29">
        <v>16534.494000000002</v>
      </c>
      <c r="AE98" s="29">
        <v>264813.50599999999</v>
      </c>
      <c r="AF98" s="29"/>
      <c r="AG98" s="29">
        <v>190893.799</v>
      </c>
      <c r="AH98" s="29">
        <v>21285.821</v>
      </c>
      <c r="AI98" s="29">
        <v>15439.523000000012</v>
      </c>
      <c r="AJ98" s="29">
        <v>227619.14300000001</v>
      </c>
      <c r="AK98" s="54"/>
      <c r="AL98" s="29">
        <v>214185.54500000001</v>
      </c>
      <c r="AM98" s="29">
        <v>25590.353999999999</v>
      </c>
      <c r="AN98" s="29">
        <v>20816.690000000002</v>
      </c>
      <c r="AO98" s="29">
        <v>260592.58900000001</v>
      </c>
      <c r="AP98" s="29"/>
      <c r="AQ98" s="29">
        <v>228250.44</v>
      </c>
      <c r="AR98" s="29">
        <v>27383.222000000002</v>
      </c>
      <c r="AS98" s="29">
        <v>19517.619000000006</v>
      </c>
      <c r="AT98" s="29">
        <v>275151.28100000002</v>
      </c>
      <c r="AU98" s="29"/>
      <c r="AV98" s="29">
        <v>244629.7</v>
      </c>
      <c r="AW98" s="29">
        <v>29819.085999999999</v>
      </c>
      <c r="AX98" s="29">
        <v>22688.525999999954</v>
      </c>
      <c r="AY98" s="29">
        <v>297137.31199999998</v>
      </c>
      <c r="AZ98" s="55"/>
      <c r="BA98" s="54"/>
      <c r="BB98" s="54"/>
      <c r="BC98" s="54"/>
      <c r="BD98" s="54"/>
      <c r="BE98" s="55"/>
      <c r="BF98" s="54"/>
      <c r="BG98" s="54"/>
      <c r="BH98" s="54"/>
      <c r="BI98" s="54"/>
      <c r="BJ98" s="28"/>
      <c r="BK98" s="29"/>
      <c r="BL98" s="29"/>
      <c r="BM98" s="29"/>
      <c r="BN98" s="29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</row>
    <row r="99" spans="1:103" ht="12.95" customHeight="1" x14ac:dyDescent="0.2">
      <c r="A99" s="16">
        <v>63</v>
      </c>
      <c r="B99" s="31" t="s">
        <v>74</v>
      </c>
      <c r="C99" s="29">
        <v>61353.614999999998</v>
      </c>
      <c r="D99" s="29">
        <v>6474.2730000000001</v>
      </c>
      <c r="E99" s="29">
        <v>10761.882000000005</v>
      </c>
      <c r="F99" s="29">
        <v>78589.77</v>
      </c>
      <c r="G99" s="33"/>
      <c r="H99" s="29">
        <v>52549.213000000003</v>
      </c>
      <c r="I99" s="29">
        <v>6455.7730000000001</v>
      </c>
      <c r="J99" s="29">
        <v>10690.418999999994</v>
      </c>
      <c r="K99" s="29">
        <v>69695.404999999999</v>
      </c>
      <c r="L99" s="29"/>
      <c r="M99" s="29">
        <v>47158.258999999998</v>
      </c>
      <c r="N99" s="29">
        <v>4506.835</v>
      </c>
      <c r="O99" s="29">
        <v>8688.7930000000051</v>
      </c>
      <c r="P99" s="29">
        <v>60353.887000000002</v>
      </c>
      <c r="Q99" s="33"/>
      <c r="R99" s="29">
        <v>56096.31</v>
      </c>
      <c r="S99" s="29">
        <v>5458.2</v>
      </c>
      <c r="T99" s="29">
        <v>7838.82</v>
      </c>
      <c r="U99" s="29">
        <v>69393.33</v>
      </c>
      <c r="V99" s="33"/>
      <c r="W99" s="29">
        <v>48472.756000000001</v>
      </c>
      <c r="X99" s="29">
        <v>6087.4269999999997</v>
      </c>
      <c r="Y99" s="29">
        <v>8648.5810000000019</v>
      </c>
      <c r="Z99" s="29">
        <v>63208.764000000003</v>
      </c>
      <c r="AA99" s="29"/>
      <c r="AB99" s="29">
        <v>43227.533000000003</v>
      </c>
      <c r="AC99" s="29">
        <v>5926.5820000000003</v>
      </c>
      <c r="AD99" s="29">
        <v>7274.4679999999953</v>
      </c>
      <c r="AE99" s="29">
        <v>56428.582999999999</v>
      </c>
      <c r="AF99" s="29"/>
      <c r="AG99" s="29">
        <v>43069.385000000002</v>
      </c>
      <c r="AH99" s="29">
        <v>6145.7539999999999</v>
      </c>
      <c r="AI99" s="29">
        <v>7482.3309999999992</v>
      </c>
      <c r="AJ99" s="29">
        <v>56697.47</v>
      </c>
      <c r="AK99" s="54"/>
      <c r="AL99" s="29">
        <v>51507.057999999997</v>
      </c>
      <c r="AM99" s="29">
        <v>6803.1859999999997</v>
      </c>
      <c r="AN99" s="29">
        <v>10655.502</v>
      </c>
      <c r="AO99" s="29">
        <v>68965.745999999999</v>
      </c>
      <c r="AP99" s="29"/>
      <c r="AQ99" s="29">
        <v>55622.593000000001</v>
      </c>
      <c r="AR99" s="29">
        <v>6539.509</v>
      </c>
      <c r="AS99" s="29">
        <v>9147.2480000000069</v>
      </c>
      <c r="AT99" s="29">
        <v>71309.350000000006</v>
      </c>
      <c r="AU99" s="29"/>
      <c r="AV99" s="29">
        <v>59445.728999999999</v>
      </c>
      <c r="AW99" s="29">
        <v>6816.3429999999998</v>
      </c>
      <c r="AX99" s="29">
        <v>10695.726000000002</v>
      </c>
      <c r="AY99" s="29">
        <v>76957.797999999995</v>
      </c>
      <c r="AZ99" s="55"/>
      <c r="BA99" s="54"/>
      <c r="BB99" s="54"/>
      <c r="BC99" s="54"/>
      <c r="BD99" s="54"/>
      <c r="BE99" s="55"/>
      <c r="BF99" s="54"/>
      <c r="BG99" s="54"/>
      <c r="BH99" s="54"/>
      <c r="BI99" s="54"/>
      <c r="BJ99" s="28"/>
      <c r="BK99" s="29"/>
      <c r="BL99" s="29"/>
      <c r="BM99" s="29"/>
      <c r="BN99" s="29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</row>
    <row r="100" spans="1:103" ht="12.95" customHeight="1" x14ac:dyDescent="0.2">
      <c r="B100" s="34" t="s">
        <v>3</v>
      </c>
      <c r="C100" s="35">
        <f>SUM(C86:C99)</f>
        <v>683347.62300000002</v>
      </c>
      <c r="D100" s="35">
        <f t="shared" ref="D100:Z100" si="16">SUM(D86:D99)</f>
        <v>85837.563000000009</v>
      </c>
      <c r="E100" s="35">
        <f t="shared" si="16"/>
        <v>72987.719999999972</v>
      </c>
      <c r="F100" s="35">
        <f t="shared" si="16"/>
        <v>842172.90599999996</v>
      </c>
      <c r="G100" s="35">
        <f t="shared" si="16"/>
        <v>0</v>
      </c>
      <c r="H100" s="35">
        <f t="shared" si="16"/>
        <v>653535.03700000001</v>
      </c>
      <c r="I100" s="35">
        <f t="shared" si="16"/>
        <v>72054.115000000005</v>
      </c>
      <c r="J100" s="35">
        <f t="shared" si="16"/>
        <v>63359.682000000023</v>
      </c>
      <c r="K100" s="35">
        <f t="shared" si="16"/>
        <v>788948.83400000003</v>
      </c>
      <c r="L100" s="35">
        <f t="shared" si="16"/>
        <v>0</v>
      </c>
      <c r="M100" s="35">
        <f t="shared" si="16"/>
        <v>555504.11699999997</v>
      </c>
      <c r="N100" s="35">
        <f t="shared" si="16"/>
        <v>56441.935999999994</v>
      </c>
      <c r="O100" s="35">
        <f t="shared" si="16"/>
        <v>51886.247000000003</v>
      </c>
      <c r="P100" s="35">
        <f t="shared" si="16"/>
        <v>663832.29999999993</v>
      </c>
      <c r="Q100" s="35">
        <f t="shared" si="16"/>
        <v>0</v>
      </c>
      <c r="R100" s="35">
        <f t="shared" si="16"/>
        <v>555325.6100000001</v>
      </c>
      <c r="S100" s="35">
        <f t="shared" si="16"/>
        <v>67552.31</v>
      </c>
      <c r="T100" s="35">
        <f t="shared" si="16"/>
        <v>58808.280000000006</v>
      </c>
      <c r="U100" s="35">
        <f t="shared" si="16"/>
        <v>681686.20000000007</v>
      </c>
      <c r="V100" s="35">
        <f t="shared" si="16"/>
        <v>0</v>
      </c>
      <c r="W100" s="35">
        <f t="shared" si="16"/>
        <v>579319.06800000009</v>
      </c>
      <c r="X100" s="35">
        <f t="shared" si="16"/>
        <v>73423.370999999999</v>
      </c>
      <c r="Y100" s="35">
        <f t="shared" si="16"/>
        <v>57920.688999999969</v>
      </c>
      <c r="Z100" s="35">
        <f t="shared" si="16"/>
        <v>710663.12800000003</v>
      </c>
      <c r="AA100" s="35"/>
      <c r="AB100" s="35">
        <f>SUM(AB86:AB99)</f>
        <v>546121.80200000003</v>
      </c>
      <c r="AC100" s="35">
        <f>SUM(AC86:AC99)</f>
        <v>66455.163</v>
      </c>
      <c r="AD100" s="35">
        <f>SUM(AD86:AD99)</f>
        <v>52865.323999999971</v>
      </c>
      <c r="AE100" s="35">
        <f>SUM(AE86:AE99)</f>
        <v>665442.28899999999</v>
      </c>
      <c r="AF100" s="35"/>
      <c r="AG100" s="35">
        <f>SUM(AG86:AG99)</f>
        <v>540200.77399999998</v>
      </c>
      <c r="AH100" s="35">
        <f>SUM(AH86:AH99)</f>
        <v>66905.661999999997</v>
      </c>
      <c r="AI100" s="35">
        <f>SUM(AI86:AI99)</f>
        <v>49080.468000000023</v>
      </c>
      <c r="AJ100" s="35">
        <f>SUM(AJ86:AJ99)</f>
        <v>656186.90399999998</v>
      </c>
      <c r="AK100" s="54"/>
      <c r="AL100" s="35">
        <f>SUM(AL86:AL99)</f>
        <v>596030.55799999996</v>
      </c>
      <c r="AM100" s="35">
        <f>SUM(AM86:AM99)</f>
        <v>77886.221000000005</v>
      </c>
      <c r="AN100" s="35">
        <f>SUM(AN86:AN99)</f>
        <v>65485.986000000063</v>
      </c>
      <c r="AO100" s="35">
        <f>SUM(AO86:AO99)</f>
        <v>739402.76500000013</v>
      </c>
      <c r="AP100" s="53"/>
      <c r="AQ100" s="35">
        <f>SUM(AQ86:AQ99)</f>
        <v>646303.56999999995</v>
      </c>
      <c r="AR100" s="35">
        <f>SUM(AR86:AR99)</f>
        <v>78055.819000000003</v>
      </c>
      <c r="AS100" s="35">
        <f>SUM(AS86:AS99)</f>
        <v>60531.59199999999</v>
      </c>
      <c r="AT100" s="35">
        <f>SUM(AT86:AT99)</f>
        <v>784890.98100000003</v>
      </c>
      <c r="AU100" s="53"/>
      <c r="AV100" s="35">
        <f>SUM(AV86:AV99)</f>
        <v>671100.65500000003</v>
      </c>
      <c r="AW100" s="35">
        <f>SUM(AW86:AW99)</f>
        <v>81940.753999999986</v>
      </c>
      <c r="AX100" s="35">
        <f>SUM(AX86:AX99)</f>
        <v>64402.996999999981</v>
      </c>
      <c r="AY100" s="35">
        <f>SUM(AY86:AY99)</f>
        <v>817444.40599999996</v>
      </c>
      <c r="AZ100" s="55"/>
      <c r="BA100" s="54"/>
      <c r="BB100" s="54"/>
      <c r="BC100" s="54"/>
      <c r="BD100" s="54"/>
      <c r="BE100" s="55"/>
      <c r="BF100" s="54"/>
      <c r="BG100" s="54"/>
      <c r="BH100" s="54"/>
      <c r="BI100" s="54"/>
      <c r="BJ100" s="28"/>
      <c r="BK100" s="29"/>
      <c r="BL100" s="29"/>
      <c r="BM100" s="29"/>
      <c r="BN100" s="29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</row>
    <row r="101" spans="1:103" ht="12.95" customHeight="1" x14ac:dyDescent="0.2">
      <c r="B101" s="31"/>
      <c r="C101" s="29"/>
      <c r="D101" s="29"/>
      <c r="E101" s="29"/>
      <c r="F101" s="29"/>
      <c r="G101" s="33"/>
      <c r="H101" s="29"/>
      <c r="I101" s="29"/>
      <c r="J101" s="29"/>
      <c r="K101" s="29"/>
      <c r="L101" s="29"/>
      <c r="M101" s="29"/>
      <c r="N101" s="29"/>
      <c r="O101" s="29"/>
      <c r="P101" s="29"/>
      <c r="Q101" s="33"/>
      <c r="R101" s="29"/>
      <c r="S101" s="29"/>
      <c r="T101" s="29"/>
      <c r="U101" s="29"/>
      <c r="V101" s="33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55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28"/>
      <c r="BK101" s="29"/>
      <c r="BL101" s="29"/>
      <c r="BM101" s="29"/>
      <c r="BN101" s="29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</row>
    <row r="102" spans="1:103" ht="12.95" customHeight="1" x14ac:dyDescent="0.2">
      <c r="B102" s="36" t="s">
        <v>76</v>
      </c>
      <c r="C102" s="29"/>
      <c r="D102" s="29"/>
      <c r="E102" s="29"/>
      <c r="F102" s="29"/>
      <c r="G102" s="33"/>
      <c r="H102" s="29"/>
      <c r="I102" s="29"/>
      <c r="J102" s="29"/>
      <c r="K102" s="29"/>
      <c r="L102" s="29"/>
      <c r="M102" s="29"/>
      <c r="N102" s="29"/>
      <c r="O102" s="29"/>
      <c r="P102" s="29"/>
      <c r="Q102" s="33"/>
      <c r="R102" s="29"/>
      <c r="S102" s="29"/>
      <c r="T102" s="29"/>
      <c r="U102" s="29"/>
      <c r="V102" s="33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55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28"/>
      <c r="BK102" s="29"/>
      <c r="BL102" s="29"/>
      <c r="BM102" s="29"/>
      <c r="BN102" s="29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</row>
    <row r="103" spans="1:103" ht="12.95" customHeight="1" x14ac:dyDescent="0.2">
      <c r="A103" s="16">
        <v>64</v>
      </c>
      <c r="B103" s="31" t="s">
        <v>75</v>
      </c>
      <c r="C103" s="29">
        <v>141586.43700000001</v>
      </c>
      <c r="D103" s="29">
        <v>6759.848</v>
      </c>
      <c r="E103" s="29">
        <v>33578.766999999993</v>
      </c>
      <c r="F103" s="29">
        <v>181925.052</v>
      </c>
      <c r="G103" s="33"/>
      <c r="H103" s="29">
        <v>136563.04999999999</v>
      </c>
      <c r="I103" s="29">
        <v>6257.0219999999999</v>
      </c>
      <c r="J103" s="29">
        <v>28258.65</v>
      </c>
      <c r="K103" s="29">
        <v>171078.72200000001</v>
      </c>
      <c r="L103" s="29"/>
      <c r="M103" s="29">
        <v>117817.72500000001</v>
      </c>
      <c r="N103" s="29">
        <v>4712.4740000000002</v>
      </c>
      <c r="O103" s="29">
        <v>17147.270999999993</v>
      </c>
      <c r="P103" s="29">
        <v>139677.47</v>
      </c>
      <c r="Q103" s="33"/>
      <c r="R103" s="29">
        <v>131817.21</v>
      </c>
      <c r="S103" s="29">
        <v>8316.02</v>
      </c>
      <c r="T103" s="29">
        <v>24519.41</v>
      </c>
      <c r="U103" s="29">
        <v>164652.64000000001</v>
      </c>
      <c r="V103" s="33"/>
      <c r="W103" s="29">
        <v>134268.66899999999</v>
      </c>
      <c r="X103" s="29">
        <v>9185.2739999999994</v>
      </c>
      <c r="Y103" s="29">
        <v>19535.114000000009</v>
      </c>
      <c r="Z103" s="29">
        <v>162989.057</v>
      </c>
      <c r="AA103" s="29"/>
      <c r="AB103" s="29">
        <v>125548.88099999999</v>
      </c>
      <c r="AC103" s="29">
        <v>9437.5210000000006</v>
      </c>
      <c r="AD103" s="29">
        <v>17500.071999999993</v>
      </c>
      <c r="AE103" s="29">
        <v>152486.47399999999</v>
      </c>
      <c r="AF103" s="29"/>
      <c r="AG103" s="29">
        <v>118984.86500000001</v>
      </c>
      <c r="AH103" s="29">
        <v>10169.544</v>
      </c>
      <c r="AI103" s="29">
        <v>17638.501999999986</v>
      </c>
      <c r="AJ103" s="29">
        <v>146792.91099999999</v>
      </c>
      <c r="AK103" s="54"/>
      <c r="AL103" s="29">
        <v>132196.51999999999</v>
      </c>
      <c r="AM103" s="29">
        <v>10497.387000000001</v>
      </c>
      <c r="AN103" s="29">
        <v>25713.762000000017</v>
      </c>
      <c r="AO103" s="29">
        <v>168407.66899999999</v>
      </c>
      <c r="AP103" s="29"/>
      <c r="AQ103" s="29">
        <v>136014.19</v>
      </c>
      <c r="AR103" s="29">
        <v>13642.505999999999</v>
      </c>
      <c r="AS103" s="29">
        <v>32763.682000000001</v>
      </c>
      <c r="AT103" s="29">
        <v>182420.378</v>
      </c>
      <c r="AU103" s="29"/>
      <c r="AV103" s="29">
        <v>135767.14600000001</v>
      </c>
      <c r="AW103" s="29">
        <v>18117.896000000001</v>
      </c>
      <c r="AX103" s="29">
        <v>37073.955999999976</v>
      </c>
      <c r="AY103" s="29">
        <v>190958.99799999999</v>
      </c>
      <c r="AZ103" s="55"/>
      <c r="BA103" s="54"/>
      <c r="BB103" s="54"/>
      <c r="BC103" s="54"/>
      <c r="BD103" s="54"/>
      <c r="BE103" s="55"/>
      <c r="BF103" s="54"/>
      <c r="BG103" s="54"/>
      <c r="BH103" s="54"/>
      <c r="BI103" s="54"/>
      <c r="BJ103" s="28"/>
      <c r="BK103" s="29"/>
      <c r="BL103" s="29"/>
      <c r="BM103" s="29"/>
      <c r="BN103" s="29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</row>
    <row r="104" spans="1:103" ht="12.95" customHeight="1" x14ac:dyDescent="0.2">
      <c r="A104" s="16">
        <v>65</v>
      </c>
      <c r="B104" s="31" t="s">
        <v>77</v>
      </c>
      <c r="C104" s="29">
        <v>4390.3249999999998</v>
      </c>
      <c r="D104" s="29">
        <v>433.36799999999999</v>
      </c>
      <c r="E104" s="29">
        <v>2024.1109999999999</v>
      </c>
      <c r="F104" s="29">
        <v>6847.8040000000001</v>
      </c>
      <c r="G104" s="33"/>
      <c r="H104" s="29">
        <v>3264.442</v>
      </c>
      <c r="I104" s="29">
        <v>369.274</v>
      </c>
      <c r="J104" s="29">
        <v>1293.6640000000002</v>
      </c>
      <c r="K104" s="29">
        <v>4927.38</v>
      </c>
      <c r="L104" s="29"/>
      <c r="M104" s="29">
        <v>2373.431</v>
      </c>
      <c r="N104" s="29">
        <v>231.69499999999999</v>
      </c>
      <c r="O104" s="29">
        <v>1107.8460000000002</v>
      </c>
      <c r="P104" s="29">
        <v>3712.9720000000002</v>
      </c>
      <c r="Q104" s="33"/>
      <c r="R104" s="29">
        <v>2910.78</v>
      </c>
      <c r="S104" s="29">
        <v>375.53</v>
      </c>
      <c r="T104" s="29">
        <v>1137.45</v>
      </c>
      <c r="U104" s="29">
        <v>4423.76</v>
      </c>
      <c r="V104" s="33"/>
      <c r="W104" s="29">
        <v>3469.279</v>
      </c>
      <c r="X104" s="29">
        <v>426.83600000000001</v>
      </c>
      <c r="Y104" s="29">
        <v>1111.5030000000004</v>
      </c>
      <c r="Z104" s="29">
        <v>5007.6180000000004</v>
      </c>
      <c r="AA104" s="29"/>
      <c r="AB104" s="29">
        <v>2255.8119999999999</v>
      </c>
      <c r="AC104" s="29">
        <v>375.197</v>
      </c>
      <c r="AD104" s="29">
        <v>1072.0619999999999</v>
      </c>
      <c r="AE104" s="29">
        <v>3703.0709999999999</v>
      </c>
      <c r="AF104" s="29"/>
      <c r="AG104" s="29">
        <v>2639.4940000000001</v>
      </c>
      <c r="AH104" s="29">
        <v>426.71300000000002</v>
      </c>
      <c r="AI104" s="29">
        <v>1181.7349999999999</v>
      </c>
      <c r="AJ104" s="29">
        <v>4247.942</v>
      </c>
      <c r="AK104" s="54"/>
      <c r="AL104" s="29">
        <v>3928.77</v>
      </c>
      <c r="AM104" s="29">
        <v>479.41199999999998</v>
      </c>
      <c r="AN104" s="29">
        <v>1600.0619999999994</v>
      </c>
      <c r="AO104" s="29">
        <v>6008.2439999999997</v>
      </c>
      <c r="AP104" s="29"/>
      <c r="AQ104" s="29">
        <v>3990.8939999999998</v>
      </c>
      <c r="AR104" s="29">
        <v>830.88099999999997</v>
      </c>
      <c r="AS104" s="29">
        <v>1545.3709999999996</v>
      </c>
      <c r="AT104" s="29">
        <v>6367.1459999999997</v>
      </c>
      <c r="AU104" s="29"/>
      <c r="AV104" s="29">
        <v>4603.7550000000001</v>
      </c>
      <c r="AW104" s="29">
        <v>821.12800000000004</v>
      </c>
      <c r="AX104" s="29">
        <v>1869.1350000000002</v>
      </c>
      <c r="AY104" s="29">
        <v>7294.018</v>
      </c>
      <c r="AZ104" s="55"/>
      <c r="BA104" s="54"/>
      <c r="BB104" s="56"/>
      <c r="BC104" s="54"/>
      <c r="BD104" s="54"/>
      <c r="BE104" s="55"/>
      <c r="BF104" s="54"/>
      <c r="BG104" s="56"/>
      <c r="BH104" s="54"/>
      <c r="BI104" s="54"/>
      <c r="BJ104" s="28"/>
      <c r="BK104" s="29"/>
      <c r="BL104" s="29"/>
      <c r="BM104" s="29"/>
      <c r="BN104" s="29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</row>
    <row r="105" spans="1:103" ht="12.95" customHeight="1" x14ac:dyDescent="0.2">
      <c r="A105" s="16">
        <v>66</v>
      </c>
      <c r="B105" s="31" t="s">
        <v>78</v>
      </c>
      <c r="C105" s="29">
        <v>2676.6060000000002</v>
      </c>
      <c r="D105" s="29">
        <v>298.18900000000002</v>
      </c>
      <c r="E105" s="29">
        <v>307.54599999999982</v>
      </c>
      <c r="F105" s="29">
        <v>3282.3409999999999</v>
      </c>
      <c r="G105" s="33"/>
      <c r="H105" s="29">
        <v>2606.1640000000002</v>
      </c>
      <c r="I105" s="29">
        <v>281.45999999999998</v>
      </c>
      <c r="J105" s="29">
        <v>526.77199999999993</v>
      </c>
      <c r="K105" s="29">
        <v>3414.3960000000002</v>
      </c>
      <c r="L105" s="29"/>
      <c r="M105" s="29">
        <v>1786.3340000000001</v>
      </c>
      <c r="N105" s="29">
        <v>273.37400000000002</v>
      </c>
      <c r="O105" s="29">
        <v>527.48799999999983</v>
      </c>
      <c r="P105" s="29">
        <v>2587.1959999999999</v>
      </c>
      <c r="Q105" s="33"/>
      <c r="R105" s="29">
        <v>2141.17</v>
      </c>
      <c r="S105" s="29">
        <v>334.85</v>
      </c>
      <c r="T105" s="29">
        <v>836.41</v>
      </c>
      <c r="U105" s="29">
        <v>3312.43</v>
      </c>
      <c r="V105" s="33"/>
      <c r="W105" s="29">
        <v>2646.576</v>
      </c>
      <c r="X105" s="29">
        <v>250.51300000000001</v>
      </c>
      <c r="Y105" s="29">
        <v>829.40899999999999</v>
      </c>
      <c r="Z105" s="29">
        <v>3726.498</v>
      </c>
      <c r="AA105" s="29"/>
      <c r="AB105" s="29">
        <v>2125.826</v>
      </c>
      <c r="AC105" s="29">
        <v>215.15</v>
      </c>
      <c r="AD105" s="29">
        <v>765.19000000000017</v>
      </c>
      <c r="AE105" s="29">
        <v>3106.1660000000002</v>
      </c>
      <c r="AF105" s="29"/>
      <c r="AG105" s="29">
        <v>2383.4659999999999</v>
      </c>
      <c r="AH105" s="29">
        <v>236.74100000000001</v>
      </c>
      <c r="AI105" s="29">
        <v>664.16200000000026</v>
      </c>
      <c r="AJ105" s="29">
        <v>3284.3690000000001</v>
      </c>
      <c r="AK105" s="54"/>
      <c r="AL105" s="29">
        <v>2933.114</v>
      </c>
      <c r="AM105" s="29">
        <v>223.40700000000001</v>
      </c>
      <c r="AN105" s="29">
        <v>1364.1019999999994</v>
      </c>
      <c r="AO105" s="29">
        <v>4520.6229999999996</v>
      </c>
      <c r="AP105" s="29"/>
      <c r="AQ105" s="29">
        <v>2766.8820000000001</v>
      </c>
      <c r="AR105" s="29">
        <v>349.04899999999998</v>
      </c>
      <c r="AS105" s="29">
        <v>1131.1479999999997</v>
      </c>
      <c r="AT105" s="29">
        <v>4247.0789999999997</v>
      </c>
      <c r="AU105" s="29"/>
      <c r="AV105" s="29">
        <v>2953.75</v>
      </c>
      <c r="AW105" s="29">
        <v>281.44200000000001</v>
      </c>
      <c r="AX105" s="29">
        <v>1204.9669999999996</v>
      </c>
      <c r="AY105" s="29">
        <v>4440.1589999999997</v>
      </c>
      <c r="AZ105" s="55"/>
      <c r="BA105" s="54"/>
      <c r="BB105" s="56"/>
      <c r="BC105" s="54"/>
      <c r="BD105" s="54"/>
      <c r="BE105" s="55"/>
      <c r="BF105" s="54"/>
      <c r="BG105" s="56"/>
      <c r="BH105" s="54"/>
      <c r="BI105" s="54"/>
      <c r="BJ105" s="28"/>
      <c r="BK105" s="29"/>
      <c r="BL105" s="29"/>
      <c r="BM105" s="29"/>
      <c r="BN105" s="29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</row>
    <row r="106" spans="1:103" ht="12.95" customHeight="1" x14ac:dyDescent="0.2">
      <c r="A106" s="16">
        <v>67</v>
      </c>
      <c r="B106" s="31" t="s">
        <v>79</v>
      </c>
      <c r="C106" s="29">
        <v>3144.1480000000001</v>
      </c>
      <c r="D106" s="29">
        <v>216.52099999999999</v>
      </c>
      <c r="E106" s="29">
        <v>455.05499999999984</v>
      </c>
      <c r="F106" s="29">
        <v>3815.7240000000002</v>
      </c>
      <c r="G106" s="33"/>
      <c r="H106" s="29">
        <v>2173.6689999999999</v>
      </c>
      <c r="I106" s="29">
        <v>136.36199999999999</v>
      </c>
      <c r="J106" s="29">
        <v>441.995</v>
      </c>
      <c r="K106" s="29">
        <v>2752.0259999999998</v>
      </c>
      <c r="L106" s="29"/>
      <c r="M106" s="29">
        <v>1265.1469999999999</v>
      </c>
      <c r="N106" s="29">
        <v>144.06399999999999</v>
      </c>
      <c r="O106" s="29">
        <v>295.3660000000001</v>
      </c>
      <c r="P106" s="29">
        <v>1704.577</v>
      </c>
      <c r="Q106" s="33"/>
      <c r="R106" s="29">
        <v>1475.42</v>
      </c>
      <c r="S106" s="29">
        <v>113.27</v>
      </c>
      <c r="T106" s="29">
        <v>395.18</v>
      </c>
      <c r="U106" s="29">
        <v>1983.87</v>
      </c>
      <c r="V106" s="33"/>
      <c r="W106" s="29">
        <v>1405.942</v>
      </c>
      <c r="X106" s="29">
        <v>127.521</v>
      </c>
      <c r="Y106" s="29">
        <v>393.86100000000005</v>
      </c>
      <c r="Z106" s="29">
        <v>1927.3240000000001</v>
      </c>
      <c r="AA106" s="29"/>
      <c r="AB106" s="29">
        <v>1358.087</v>
      </c>
      <c r="AC106" s="29">
        <v>118.02200000000001</v>
      </c>
      <c r="AD106" s="29">
        <v>303.89499999999992</v>
      </c>
      <c r="AE106" s="29">
        <v>1780.0039999999999</v>
      </c>
      <c r="AF106" s="29"/>
      <c r="AG106" s="29">
        <v>1305.806</v>
      </c>
      <c r="AH106" s="29">
        <v>135.971</v>
      </c>
      <c r="AI106" s="29">
        <v>262.80700000000002</v>
      </c>
      <c r="AJ106" s="29">
        <v>1704.5840000000001</v>
      </c>
      <c r="AK106" s="54"/>
      <c r="AL106" s="29">
        <v>1762.8920000000001</v>
      </c>
      <c r="AM106" s="29">
        <v>159.17699999999999</v>
      </c>
      <c r="AN106" s="29">
        <v>302.31399999999962</v>
      </c>
      <c r="AO106" s="29">
        <v>2224.3829999999998</v>
      </c>
      <c r="AP106" s="29"/>
      <c r="AQ106" s="29">
        <v>1662.299</v>
      </c>
      <c r="AR106" s="29">
        <v>155.61500000000001</v>
      </c>
      <c r="AS106" s="29">
        <v>303.52200000000016</v>
      </c>
      <c r="AT106" s="29">
        <v>2121.4360000000001</v>
      </c>
      <c r="AU106" s="29"/>
      <c r="AV106" s="29">
        <v>1604.729</v>
      </c>
      <c r="AW106" s="29">
        <v>261.709</v>
      </c>
      <c r="AX106" s="29">
        <v>428.45800000000008</v>
      </c>
      <c r="AY106" s="29">
        <v>2294.8960000000002</v>
      </c>
      <c r="AZ106" s="55"/>
      <c r="BA106" s="54"/>
      <c r="BB106" s="56"/>
      <c r="BC106" s="54"/>
      <c r="BD106" s="54"/>
      <c r="BE106" s="55"/>
      <c r="BF106" s="54"/>
      <c r="BG106" s="56"/>
      <c r="BH106" s="54"/>
      <c r="BI106" s="54"/>
      <c r="BJ106" s="28"/>
      <c r="BK106" s="29"/>
      <c r="BL106" s="29"/>
      <c r="BM106" s="29"/>
      <c r="BN106" s="29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</row>
    <row r="107" spans="1:103" ht="12.95" customHeight="1" x14ac:dyDescent="0.2">
      <c r="B107" s="34" t="s">
        <v>3</v>
      </c>
      <c r="C107" s="35">
        <f>SUM(C103:C106)</f>
        <v>151797.516</v>
      </c>
      <c r="D107" s="35">
        <f t="shared" ref="D107:AA107" si="17">SUM(D103:D106)</f>
        <v>7707.9260000000004</v>
      </c>
      <c r="E107" s="35">
        <f t="shared" si="17"/>
        <v>36365.478999999992</v>
      </c>
      <c r="F107" s="35">
        <f t="shared" si="17"/>
        <v>195870.92099999997</v>
      </c>
      <c r="G107" s="35">
        <f t="shared" si="17"/>
        <v>0</v>
      </c>
      <c r="H107" s="35">
        <f t="shared" si="17"/>
        <v>144607.32499999998</v>
      </c>
      <c r="I107" s="35">
        <f t="shared" si="17"/>
        <v>7044.1180000000004</v>
      </c>
      <c r="J107" s="35">
        <f t="shared" si="17"/>
        <v>30521.081000000002</v>
      </c>
      <c r="K107" s="35">
        <f t="shared" si="17"/>
        <v>182172.52400000003</v>
      </c>
      <c r="L107" s="35">
        <f t="shared" si="17"/>
        <v>0</v>
      </c>
      <c r="M107" s="35">
        <f t="shared" si="17"/>
        <v>123242.637</v>
      </c>
      <c r="N107" s="35">
        <f t="shared" si="17"/>
        <v>5361.607</v>
      </c>
      <c r="O107" s="35">
        <f t="shared" si="17"/>
        <v>19077.970999999998</v>
      </c>
      <c r="P107" s="35">
        <f t="shared" si="17"/>
        <v>147682.215</v>
      </c>
      <c r="Q107" s="35">
        <f t="shared" si="17"/>
        <v>0</v>
      </c>
      <c r="R107" s="35">
        <f t="shared" si="17"/>
        <v>138344.58000000002</v>
      </c>
      <c r="S107" s="35">
        <f t="shared" si="17"/>
        <v>9139.6700000000019</v>
      </c>
      <c r="T107" s="35">
        <f t="shared" si="17"/>
        <v>26888.45</v>
      </c>
      <c r="U107" s="35">
        <f t="shared" si="17"/>
        <v>174372.7</v>
      </c>
      <c r="V107" s="35">
        <f t="shared" si="17"/>
        <v>0</v>
      </c>
      <c r="W107" s="35">
        <f t="shared" si="17"/>
        <v>141790.46600000001</v>
      </c>
      <c r="X107" s="35">
        <f t="shared" si="17"/>
        <v>9990.1440000000002</v>
      </c>
      <c r="Y107" s="35">
        <f t="shared" si="17"/>
        <v>21869.88700000001</v>
      </c>
      <c r="Z107" s="35">
        <f t="shared" si="17"/>
        <v>173650.49699999997</v>
      </c>
      <c r="AA107" s="35">
        <f t="shared" si="17"/>
        <v>0</v>
      </c>
      <c r="AB107" s="35">
        <f t="shared" ref="AB107:AJ107" si="18">SUM(AB103:AB106)</f>
        <v>131288.606</v>
      </c>
      <c r="AC107" s="35">
        <f t="shared" si="18"/>
        <v>10145.890000000001</v>
      </c>
      <c r="AD107" s="35">
        <f t="shared" si="18"/>
        <v>19641.21899999999</v>
      </c>
      <c r="AE107" s="35">
        <f t="shared" si="18"/>
        <v>161075.71499999997</v>
      </c>
      <c r="AF107" s="35">
        <f t="shared" si="18"/>
        <v>0</v>
      </c>
      <c r="AG107" s="35">
        <f t="shared" si="18"/>
        <v>125313.63100000001</v>
      </c>
      <c r="AH107" s="35">
        <f t="shared" si="18"/>
        <v>10968.968999999999</v>
      </c>
      <c r="AI107" s="35">
        <f t="shared" si="18"/>
        <v>19747.205999999987</v>
      </c>
      <c r="AJ107" s="35">
        <f t="shared" si="18"/>
        <v>156029.80600000001</v>
      </c>
      <c r="AK107" s="54"/>
      <c r="AL107" s="35">
        <f>SUM(AL103:AL106)</f>
        <v>140821.29599999997</v>
      </c>
      <c r="AM107" s="35">
        <f>SUM(AM103:AM106)</f>
        <v>11359.383</v>
      </c>
      <c r="AN107" s="35">
        <f>SUM(AN103:AN106)</f>
        <v>28980.240000000013</v>
      </c>
      <c r="AO107" s="35">
        <f>SUM(AO103:AO106)</f>
        <v>181160.91899999999</v>
      </c>
      <c r="AP107" s="53"/>
      <c r="AQ107" s="35">
        <f>SUM(AQ103:AQ106)</f>
        <v>144434.26500000001</v>
      </c>
      <c r="AR107" s="35">
        <f>SUM(AR103:AR106)</f>
        <v>14978.050999999998</v>
      </c>
      <c r="AS107" s="35">
        <f>SUM(AS103:AS106)</f>
        <v>35743.722999999998</v>
      </c>
      <c r="AT107" s="35">
        <f>SUM(AT103:AT106)</f>
        <v>195156.03899999999</v>
      </c>
      <c r="AU107" s="53"/>
      <c r="AV107" s="35">
        <f>SUM(AV103:AV106)</f>
        <v>144929.38</v>
      </c>
      <c r="AW107" s="35">
        <f>SUM(AW103:AW106)</f>
        <v>19482.174999999999</v>
      </c>
      <c r="AX107" s="35">
        <f>SUM(AX103:AX106)</f>
        <v>40576.515999999974</v>
      </c>
      <c r="AY107" s="35">
        <f>SUM(AY103:AY106)</f>
        <v>204988.071</v>
      </c>
      <c r="AZ107" s="55"/>
      <c r="BA107" s="54"/>
      <c r="BB107" s="54"/>
      <c r="BC107" s="54"/>
      <c r="BD107" s="54"/>
      <c r="BE107" s="55"/>
      <c r="BF107" s="54"/>
      <c r="BG107" s="54"/>
      <c r="BH107" s="54"/>
      <c r="BI107" s="54"/>
      <c r="BJ107" s="28"/>
      <c r="BK107" s="29"/>
      <c r="BL107" s="29"/>
      <c r="BM107" s="29"/>
      <c r="BN107" s="29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</row>
    <row r="108" spans="1:103" ht="12.95" customHeight="1" x14ac:dyDescent="0.2">
      <c r="B108" s="31"/>
      <c r="C108" s="29"/>
      <c r="D108" s="29"/>
      <c r="E108" s="29"/>
      <c r="F108" s="29"/>
      <c r="G108" s="33"/>
      <c r="H108" s="29"/>
      <c r="I108" s="29"/>
      <c r="J108" s="29"/>
      <c r="K108" s="29"/>
      <c r="L108" s="29"/>
      <c r="M108" s="29"/>
      <c r="N108" s="29"/>
      <c r="O108" s="29"/>
      <c r="P108" s="29"/>
      <c r="Q108" s="33"/>
      <c r="R108" s="29"/>
      <c r="S108" s="29"/>
      <c r="T108" s="29"/>
      <c r="U108" s="29"/>
      <c r="V108" s="33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55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28"/>
      <c r="BK108" s="29"/>
      <c r="BL108" s="29"/>
      <c r="BM108" s="29"/>
      <c r="BN108" s="29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</row>
    <row r="109" spans="1:103" ht="12.95" customHeight="1" x14ac:dyDescent="0.2">
      <c r="B109" s="36" t="s">
        <v>83</v>
      </c>
      <c r="C109" s="29"/>
      <c r="D109" s="29"/>
      <c r="E109" s="29"/>
      <c r="F109" s="29"/>
      <c r="G109" s="33"/>
      <c r="H109" s="29"/>
      <c r="I109" s="29"/>
      <c r="J109" s="29"/>
      <c r="K109" s="29"/>
      <c r="L109" s="29"/>
      <c r="M109" s="29"/>
      <c r="N109" s="29"/>
      <c r="O109" s="29"/>
      <c r="P109" s="29"/>
      <c r="Q109" s="33"/>
      <c r="R109" s="29"/>
      <c r="S109" s="29"/>
      <c r="T109" s="29"/>
      <c r="U109" s="29"/>
      <c r="V109" s="33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55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28"/>
      <c r="BK109" s="29"/>
      <c r="BL109" s="29"/>
      <c r="BM109" s="29"/>
      <c r="BN109" s="29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</row>
    <row r="110" spans="1:103" ht="12.95" customHeight="1" x14ac:dyDescent="0.2">
      <c r="A110" s="16">
        <v>68</v>
      </c>
      <c r="B110" s="31" t="s">
        <v>80</v>
      </c>
      <c r="C110" s="29">
        <v>60135.080999999998</v>
      </c>
      <c r="D110" s="29">
        <v>5307.0870000000004</v>
      </c>
      <c r="E110" s="29">
        <v>10079.146000000001</v>
      </c>
      <c r="F110" s="29">
        <v>75521.313999999998</v>
      </c>
      <c r="G110" s="33"/>
      <c r="H110" s="29">
        <v>41512.946000000004</v>
      </c>
      <c r="I110" s="29">
        <v>4394.1229999999996</v>
      </c>
      <c r="J110" s="29">
        <v>5854.7129999999961</v>
      </c>
      <c r="K110" s="29">
        <v>51761.781999999999</v>
      </c>
      <c r="L110" s="29"/>
      <c r="M110" s="29">
        <v>28264.451000000001</v>
      </c>
      <c r="N110" s="29">
        <v>3866.4189999999999</v>
      </c>
      <c r="O110" s="29">
        <v>3982.1029999999973</v>
      </c>
      <c r="P110" s="29">
        <v>36112.972999999998</v>
      </c>
      <c r="Q110" s="33"/>
      <c r="R110" s="29">
        <v>23124.79</v>
      </c>
      <c r="S110" s="29">
        <v>3162.44</v>
      </c>
      <c r="T110" s="29">
        <v>3380.92</v>
      </c>
      <c r="U110" s="29">
        <v>29668.15</v>
      </c>
      <c r="V110" s="33"/>
      <c r="W110" s="29">
        <v>23039.878000000001</v>
      </c>
      <c r="X110" s="29">
        <v>2686.5709999999999</v>
      </c>
      <c r="Y110" s="29">
        <v>3937.3639999999978</v>
      </c>
      <c r="Z110" s="29">
        <v>29663.812999999998</v>
      </c>
      <c r="AA110" s="29"/>
      <c r="AB110" s="29">
        <v>17789.367999999999</v>
      </c>
      <c r="AC110" s="29">
        <v>2728.223</v>
      </c>
      <c r="AD110" s="29">
        <v>3285.5720000000019</v>
      </c>
      <c r="AE110" s="29">
        <v>23803.163</v>
      </c>
      <c r="AF110" s="29"/>
      <c r="AG110" s="29">
        <v>20237.39</v>
      </c>
      <c r="AH110" s="29">
        <v>2093.5239999999999</v>
      </c>
      <c r="AI110" s="29">
        <v>2103.5050000000024</v>
      </c>
      <c r="AJ110" s="29">
        <v>24434.419000000002</v>
      </c>
      <c r="AK110" s="54"/>
      <c r="AL110" s="29">
        <v>23969.635999999999</v>
      </c>
      <c r="AM110" s="29">
        <v>2474.0219999999999</v>
      </c>
      <c r="AN110" s="29">
        <v>2419.3630000000012</v>
      </c>
      <c r="AO110" s="29">
        <v>28863.021000000001</v>
      </c>
      <c r="AP110" s="29"/>
      <c r="AQ110" s="29">
        <v>25720.32</v>
      </c>
      <c r="AR110" s="29">
        <v>2306.5219999999999</v>
      </c>
      <c r="AS110" s="29">
        <v>3910.3919999999998</v>
      </c>
      <c r="AT110" s="29">
        <v>31937.234</v>
      </c>
      <c r="AU110" s="29"/>
      <c r="AV110" s="29">
        <v>30476.094000000001</v>
      </c>
      <c r="AW110" s="29">
        <v>3089.848</v>
      </c>
      <c r="AX110" s="29">
        <v>3888.4450000000033</v>
      </c>
      <c r="AY110" s="29">
        <v>37454.387000000002</v>
      </c>
      <c r="AZ110" s="55"/>
      <c r="BA110" s="54"/>
      <c r="BB110" s="54"/>
      <c r="BC110" s="54"/>
      <c r="BD110" s="54"/>
      <c r="BE110" s="55"/>
      <c r="BF110" s="54"/>
      <c r="BG110" s="54"/>
      <c r="BH110" s="54"/>
      <c r="BI110" s="54"/>
      <c r="BJ110" s="28"/>
      <c r="BK110" s="29"/>
      <c r="BL110" s="29"/>
      <c r="BM110" s="29"/>
      <c r="BN110" s="29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</row>
    <row r="111" spans="1:103" ht="12.95" customHeight="1" x14ac:dyDescent="0.2">
      <c r="A111" s="16">
        <v>69</v>
      </c>
      <c r="B111" s="31" t="s">
        <v>81</v>
      </c>
      <c r="C111" s="29">
        <v>154767.758</v>
      </c>
      <c r="D111" s="29">
        <v>7636.1989999999996</v>
      </c>
      <c r="E111" s="29">
        <v>4788.4869999999937</v>
      </c>
      <c r="F111" s="29">
        <v>167192.44399999999</v>
      </c>
      <c r="G111" s="33"/>
      <c r="H111" s="29">
        <v>110352.101</v>
      </c>
      <c r="I111" s="29">
        <v>6953.848</v>
      </c>
      <c r="J111" s="29">
        <v>3102.498000000005</v>
      </c>
      <c r="K111" s="29">
        <v>120408.447</v>
      </c>
      <c r="L111" s="29"/>
      <c r="M111" s="29">
        <v>68661.524000000005</v>
      </c>
      <c r="N111" s="29">
        <v>4134.2420000000002</v>
      </c>
      <c r="O111" s="29">
        <v>2262.8629999999957</v>
      </c>
      <c r="P111" s="29">
        <v>75058.629000000001</v>
      </c>
      <c r="Q111" s="33"/>
      <c r="R111" s="29">
        <v>70172.289999999994</v>
      </c>
      <c r="S111" s="29">
        <v>4230.72</v>
      </c>
      <c r="T111" s="29">
        <v>1943.7600000000102</v>
      </c>
      <c r="U111" s="29">
        <v>76346.77</v>
      </c>
      <c r="V111" s="33"/>
      <c r="W111" s="29">
        <v>68978.445999999996</v>
      </c>
      <c r="X111" s="29">
        <v>4961.4350000000004</v>
      </c>
      <c r="Y111" s="29">
        <v>1739.3910000000005</v>
      </c>
      <c r="Z111" s="29">
        <v>75679.271999999997</v>
      </c>
      <c r="AA111" s="29"/>
      <c r="AB111" s="29">
        <v>53938.080000000002</v>
      </c>
      <c r="AC111" s="29">
        <v>3364.3180000000002</v>
      </c>
      <c r="AD111" s="29">
        <v>1969.5049999999965</v>
      </c>
      <c r="AE111" s="29">
        <v>59271.902999999998</v>
      </c>
      <c r="AF111" s="29"/>
      <c r="AG111" s="29">
        <v>55907.123</v>
      </c>
      <c r="AH111" s="29">
        <v>5622.1260000000002</v>
      </c>
      <c r="AI111" s="29">
        <v>2356.7469999999994</v>
      </c>
      <c r="AJ111" s="29">
        <v>63885.995999999999</v>
      </c>
      <c r="AK111" s="54"/>
      <c r="AL111" s="29">
        <v>65187.749000000003</v>
      </c>
      <c r="AM111" s="29">
        <v>3362.4079999999999</v>
      </c>
      <c r="AN111" s="29">
        <v>2212.5429999999978</v>
      </c>
      <c r="AO111" s="29">
        <v>70762.7</v>
      </c>
      <c r="AP111" s="29"/>
      <c r="AQ111" s="29">
        <v>75209.456999999995</v>
      </c>
      <c r="AR111" s="29">
        <v>4343.348</v>
      </c>
      <c r="AS111" s="29">
        <v>2376.7760000000126</v>
      </c>
      <c r="AT111" s="29">
        <v>81929.581000000006</v>
      </c>
      <c r="AU111" s="29"/>
      <c r="AV111" s="29">
        <v>85521.784</v>
      </c>
      <c r="AW111" s="29">
        <v>4195.402</v>
      </c>
      <c r="AX111" s="29">
        <v>2399.3969999999972</v>
      </c>
      <c r="AY111" s="29">
        <v>92116.582999999999</v>
      </c>
      <c r="AZ111" s="55"/>
      <c r="BA111" s="54"/>
      <c r="BB111" s="54"/>
      <c r="BC111" s="54"/>
      <c r="BD111" s="54"/>
      <c r="BE111" s="55"/>
      <c r="BF111" s="54"/>
      <c r="BG111" s="54"/>
      <c r="BH111" s="54"/>
      <c r="BI111" s="54"/>
      <c r="BJ111" s="28"/>
      <c r="BK111" s="29"/>
      <c r="BL111" s="29"/>
      <c r="BM111" s="29"/>
      <c r="BN111" s="29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</row>
    <row r="112" spans="1:103" ht="12.95" customHeight="1" x14ac:dyDescent="0.2">
      <c r="A112" s="16">
        <v>70</v>
      </c>
      <c r="B112" s="31" t="s">
        <v>82</v>
      </c>
      <c r="C112" s="29">
        <v>39266.523000000001</v>
      </c>
      <c r="D112" s="29">
        <v>6132.5349999999999</v>
      </c>
      <c r="E112" s="29">
        <v>6055.2459999999992</v>
      </c>
      <c r="F112" s="29">
        <v>51454.303999999996</v>
      </c>
      <c r="G112" s="33"/>
      <c r="H112" s="29">
        <v>33460.07</v>
      </c>
      <c r="I112" s="29">
        <v>5316.4579999999996</v>
      </c>
      <c r="J112" s="29">
        <v>5002.7349999999997</v>
      </c>
      <c r="K112" s="29">
        <v>43779.262999999999</v>
      </c>
      <c r="L112" s="29"/>
      <c r="M112" s="29">
        <v>25287.598999999998</v>
      </c>
      <c r="N112" s="29">
        <v>3842.681</v>
      </c>
      <c r="O112" s="29">
        <v>3056.0410000000015</v>
      </c>
      <c r="P112" s="29">
        <v>32186.321</v>
      </c>
      <c r="Q112" s="33"/>
      <c r="R112" s="29">
        <v>26827.37</v>
      </c>
      <c r="S112" s="29">
        <v>3912.19</v>
      </c>
      <c r="T112" s="29">
        <v>2742.43</v>
      </c>
      <c r="U112" s="29">
        <v>33481.99</v>
      </c>
      <c r="V112" s="33"/>
      <c r="W112" s="29">
        <v>31062.720000000001</v>
      </c>
      <c r="X112" s="29">
        <v>2910.93</v>
      </c>
      <c r="Y112" s="29">
        <v>3235.852999999996</v>
      </c>
      <c r="Z112" s="29">
        <v>37209.502999999997</v>
      </c>
      <c r="AA112" s="29"/>
      <c r="AB112" s="29">
        <v>24140.063999999998</v>
      </c>
      <c r="AC112" s="29">
        <v>3181.6709999999998</v>
      </c>
      <c r="AD112" s="29">
        <v>1900.7580000000003</v>
      </c>
      <c r="AE112" s="29">
        <v>29222.492999999999</v>
      </c>
      <c r="AF112" s="29"/>
      <c r="AG112" s="29">
        <v>24596.261999999999</v>
      </c>
      <c r="AH112" s="29">
        <v>3138.373</v>
      </c>
      <c r="AI112" s="29">
        <v>1934.7139999999995</v>
      </c>
      <c r="AJ112" s="29">
        <v>29669.348999999998</v>
      </c>
      <c r="AK112" s="54"/>
      <c r="AL112" s="29">
        <v>26483.287</v>
      </c>
      <c r="AM112" s="29">
        <v>2942.9479999999999</v>
      </c>
      <c r="AN112" s="29">
        <v>2484.4409999999989</v>
      </c>
      <c r="AO112" s="29">
        <v>31910.675999999999</v>
      </c>
      <c r="AP112" s="29"/>
      <c r="AQ112" s="29">
        <v>28678.29</v>
      </c>
      <c r="AR112" s="29">
        <v>2851.04</v>
      </c>
      <c r="AS112" s="29">
        <v>2343.6650000000009</v>
      </c>
      <c r="AT112" s="29">
        <v>33872.995000000003</v>
      </c>
      <c r="AU112" s="29"/>
      <c r="AV112" s="29">
        <v>33227.108999999997</v>
      </c>
      <c r="AW112" s="29">
        <v>3246.24</v>
      </c>
      <c r="AX112" s="29">
        <v>2958.5430000000051</v>
      </c>
      <c r="AY112" s="29">
        <v>39431.892</v>
      </c>
      <c r="AZ112" s="55"/>
      <c r="BA112" s="54"/>
      <c r="BB112" s="54"/>
      <c r="BC112" s="54"/>
      <c r="BD112" s="54"/>
      <c r="BE112" s="55"/>
      <c r="BF112" s="54"/>
      <c r="BG112" s="54"/>
      <c r="BH112" s="54"/>
      <c r="BI112" s="54"/>
      <c r="BJ112" s="28"/>
      <c r="BK112" s="29"/>
      <c r="BL112" s="29"/>
      <c r="BM112" s="29"/>
      <c r="BN112" s="29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</row>
    <row r="113" spans="1:103" ht="12.95" customHeight="1" x14ac:dyDescent="0.2">
      <c r="B113" s="34" t="s">
        <v>3</v>
      </c>
      <c r="C113" s="35">
        <f>SUM(C110:C112)</f>
        <v>254169.36200000002</v>
      </c>
      <c r="D113" s="35">
        <f t="shared" ref="D113:AA113" si="19">SUM(D110:D112)</f>
        <v>19075.821</v>
      </c>
      <c r="E113" s="35">
        <f t="shared" si="19"/>
        <v>20922.878999999994</v>
      </c>
      <c r="F113" s="35">
        <f t="shared" si="19"/>
        <v>294168.06199999998</v>
      </c>
      <c r="G113" s="35">
        <f t="shared" si="19"/>
        <v>0</v>
      </c>
      <c r="H113" s="35">
        <f t="shared" si="19"/>
        <v>185325.117</v>
      </c>
      <c r="I113" s="35">
        <f t="shared" si="19"/>
        <v>16664.429</v>
      </c>
      <c r="J113" s="35">
        <f t="shared" si="19"/>
        <v>13959.946</v>
      </c>
      <c r="K113" s="35">
        <f t="shared" si="19"/>
        <v>215949.492</v>
      </c>
      <c r="L113" s="35">
        <f t="shared" si="19"/>
        <v>0</v>
      </c>
      <c r="M113" s="35">
        <f t="shared" si="19"/>
        <v>122213.57400000001</v>
      </c>
      <c r="N113" s="35">
        <f t="shared" si="19"/>
        <v>11843.342000000001</v>
      </c>
      <c r="O113" s="35">
        <f t="shared" si="19"/>
        <v>9301.0069999999942</v>
      </c>
      <c r="P113" s="35">
        <f t="shared" si="19"/>
        <v>143357.92300000001</v>
      </c>
      <c r="Q113" s="35">
        <f t="shared" si="19"/>
        <v>0</v>
      </c>
      <c r="R113" s="35">
        <f t="shared" si="19"/>
        <v>120124.44999999998</v>
      </c>
      <c r="S113" s="35">
        <f t="shared" si="19"/>
        <v>11305.35</v>
      </c>
      <c r="T113" s="35">
        <f t="shared" si="19"/>
        <v>8067.1100000000097</v>
      </c>
      <c r="U113" s="35">
        <f t="shared" si="19"/>
        <v>139496.91</v>
      </c>
      <c r="V113" s="35">
        <f t="shared" si="19"/>
        <v>0</v>
      </c>
      <c r="W113" s="35">
        <f t="shared" si="19"/>
        <v>123081.04399999999</v>
      </c>
      <c r="X113" s="35">
        <f t="shared" si="19"/>
        <v>10558.936</v>
      </c>
      <c r="Y113" s="35">
        <f t="shared" si="19"/>
        <v>8912.6079999999947</v>
      </c>
      <c r="Z113" s="35">
        <f t="shared" si="19"/>
        <v>142552.58799999999</v>
      </c>
      <c r="AA113" s="35">
        <f t="shared" si="19"/>
        <v>0</v>
      </c>
      <c r="AB113" s="35">
        <f t="shared" ref="AB113:AJ113" si="20">SUM(AB110:AB112)</f>
        <v>95867.512000000002</v>
      </c>
      <c r="AC113" s="35">
        <f t="shared" si="20"/>
        <v>9274.2119999999995</v>
      </c>
      <c r="AD113" s="35">
        <f t="shared" si="20"/>
        <v>7155.8349999999991</v>
      </c>
      <c r="AE113" s="35">
        <f t="shared" si="20"/>
        <v>112297.55899999999</v>
      </c>
      <c r="AF113" s="35">
        <f t="shared" si="20"/>
        <v>0</v>
      </c>
      <c r="AG113" s="35">
        <f t="shared" si="20"/>
        <v>100740.77500000001</v>
      </c>
      <c r="AH113" s="35">
        <f t="shared" si="20"/>
        <v>10854.022999999999</v>
      </c>
      <c r="AI113" s="35">
        <f t="shared" si="20"/>
        <v>6394.9660000000022</v>
      </c>
      <c r="AJ113" s="35">
        <f t="shared" si="20"/>
        <v>117989.76400000001</v>
      </c>
      <c r="AK113" s="54"/>
      <c r="AL113" s="35">
        <f>SUM(AL110:AL112)</f>
        <v>115640.67200000001</v>
      </c>
      <c r="AM113" s="35">
        <f>SUM(AM110:AM112)</f>
        <v>8779.3780000000006</v>
      </c>
      <c r="AN113" s="35">
        <f>SUM(AN110:AN112)</f>
        <v>7116.3469999999979</v>
      </c>
      <c r="AO113" s="35">
        <f>SUM(AO110:AO112)</f>
        <v>131536.397</v>
      </c>
      <c r="AP113" s="53"/>
      <c r="AQ113" s="35">
        <f>SUM(AQ110:AQ112)</f>
        <v>129608.06700000001</v>
      </c>
      <c r="AR113" s="35">
        <f>SUM(AR110:AR112)</f>
        <v>9500.91</v>
      </c>
      <c r="AS113" s="35">
        <f>SUM(AS110:AS112)</f>
        <v>8630.8330000000133</v>
      </c>
      <c r="AT113" s="35">
        <f>SUM(AT110:AT112)</f>
        <v>147739.81</v>
      </c>
      <c r="AU113" s="53"/>
      <c r="AV113" s="35">
        <f>SUM(AV110:AV112)</f>
        <v>149224.98699999999</v>
      </c>
      <c r="AW113" s="35">
        <f>SUM(AW110:AW112)</f>
        <v>10531.49</v>
      </c>
      <c r="AX113" s="35">
        <f>SUM(AX110:AX112)</f>
        <v>9246.3850000000057</v>
      </c>
      <c r="AY113" s="35">
        <f>SUM(AY110:AY112)</f>
        <v>169002.86199999999</v>
      </c>
      <c r="AZ113" s="55"/>
      <c r="BA113" s="54"/>
      <c r="BB113" s="54"/>
      <c r="BC113" s="54"/>
      <c r="BD113" s="54"/>
      <c r="BE113" s="55"/>
      <c r="BF113" s="54"/>
      <c r="BG113" s="54"/>
      <c r="BH113" s="54"/>
      <c r="BI113" s="54"/>
      <c r="BJ113" s="28"/>
      <c r="BK113" s="29"/>
      <c r="BL113" s="29"/>
      <c r="BM113" s="29"/>
      <c r="BN113" s="29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</row>
    <row r="114" spans="1:103" ht="12.95" customHeight="1" x14ac:dyDescent="0.2">
      <c r="B114" s="31"/>
      <c r="C114" s="29"/>
      <c r="D114" s="29"/>
      <c r="E114" s="29"/>
      <c r="F114" s="29"/>
      <c r="G114" s="33"/>
      <c r="H114" s="29"/>
      <c r="I114" s="29"/>
      <c r="J114" s="29"/>
      <c r="K114" s="29"/>
      <c r="L114" s="29"/>
      <c r="M114" s="29"/>
      <c r="N114" s="29"/>
      <c r="O114" s="29"/>
      <c r="P114" s="29"/>
      <c r="Q114" s="33"/>
      <c r="R114" s="29"/>
      <c r="S114" s="29"/>
      <c r="T114" s="29"/>
      <c r="U114" s="29"/>
      <c r="V114" s="33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55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28"/>
      <c r="BK114" s="29"/>
      <c r="BL114" s="29"/>
      <c r="BM114" s="29"/>
      <c r="BN114" s="29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</row>
    <row r="115" spans="1:103" ht="12.95" customHeight="1" x14ac:dyDescent="0.2">
      <c r="B115" s="36" t="s">
        <v>84</v>
      </c>
      <c r="C115" s="29"/>
      <c r="D115" s="29"/>
      <c r="E115" s="29"/>
      <c r="F115" s="29"/>
      <c r="G115" s="33"/>
      <c r="H115" s="29"/>
      <c r="I115" s="29"/>
      <c r="J115" s="29"/>
      <c r="K115" s="29"/>
      <c r="L115" s="29"/>
      <c r="M115" s="29"/>
      <c r="N115" s="29"/>
      <c r="O115" s="29"/>
      <c r="P115" s="29"/>
      <c r="Q115" s="33"/>
      <c r="R115" s="29"/>
      <c r="S115" s="29"/>
      <c r="T115" s="29"/>
      <c r="U115" s="29"/>
      <c r="V115" s="33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55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28"/>
      <c r="BK115" s="29"/>
      <c r="BL115" s="29"/>
      <c r="BM115" s="29"/>
      <c r="BN115" s="29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</row>
    <row r="116" spans="1:103" ht="12.95" customHeight="1" x14ac:dyDescent="0.2">
      <c r="A116" s="40">
        <v>71</v>
      </c>
      <c r="B116" s="31" t="s">
        <v>85</v>
      </c>
      <c r="C116" s="29">
        <v>55740.462</v>
      </c>
      <c r="D116" s="29">
        <v>11086.732</v>
      </c>
      <c r="E116" s="29">
        <v>6939.4979999999923</v>
      </c>
      <c r="F116" s="29">
        <v>73766.691999999995</v>
      </c>
      <c r="G116" s="33"/>
      <c r="H116" s="29">
        <v>43106.584000000003</v>
      </c>
      <c r="I116" s="29">
        <v>10353.995999999999</v>
      </c>
      <c r="J116" s="29">
        <v>5698.773000000001</v>
      </c>
      <c r="K116" s="29">
        <v>59159.353000000003</v>
      </c>
      <c r="L116" s="29"/>
      <c r="M116" s="29">
        <v>33756.785000000003</v>
      </c>
      <c r="N116" s="29">
        <v>7431.4880000000003</v>
      </c>
      <c r="O116" s="29">
        <v>4000.5089999999955</v>
      </c>
      <c r="P116" s="29">
        <v>45188.781999999999</v>
      </c>
      <c r="Q116" s="33"/>
      <c r="R116" s="29">
        <v>40709.919999999998</v>
      </c>
      <c r="S116" s="29">
        <v>8552.67</v>
      </c>
      <c r="T116" s="29">
        <v>7330.58</v>
      </c>
      <c r="U116" s="29">
        <v>56593.17</v>
      </c>
      <c r="V116" s="33"/>
      <c r="W116" s="29">
        <v>30861.607</v>
      </c>
      <c r="X116" s="29">
        <v>9931.2459999999992</v>
      </c>
      <c r="Y116" s="29">
        <v>13865.960999999999</v>
      </c>
      <c r="Z116" s="29">
        <v>54658.813999999998</v>
      </c>
      <c r="AA116" s="29"/>
      <c r="AB116" s="29">
        <v>30378.376</v>
      </c>
      <c r="AC116" s="29">
        <v>9211.366</v>
      </c>
      <c r="AD116" s="29">
        <v>4650.4729999999963</v>
      </c>
      <c r="AE116" s="29">
        <v>44240.214999999997</v>
      </c>
      <c r="AF116" s="29"/>
      <c r="AG116" s="29">
        <v>32103.884999999998</v>
      </c>
      <c r="AH116" s="29">
        <v>8214.1229999999996</v>
      </c>
      <c r="AI116" s="29">
        <v>6257.5360000000037</v>
      </c>
      <c r="AJ116" s="29">
        <v>46575.544000000002</v>
      </c>
      <c r="AK116" s="54"/>
      <c r="AL116" s="29">
        <v>35864.383000000002</v>
      </c>
      <c r="AM116" s="29">
        <v>7923.5439999999999</v>
      </c>
      <c r="AN116" s="29">
        <v>6224.4479999999967</v>
      </c>
      <c r="AO116" s="29">
        <v>50012.375</v>
      </c>
      <c r="AP116" s="29"/>
      <c r="AQ116" s="29">
        <v>41673.608</v>
      </c>
      <c r="AR116" s="29">
        <v>8765.2330000000002</v>
      </c>
      <c r="AS116" s="29">
        <v>5901.8119999999981</v>
      </c>
      <c r="AT116" s="29">
        <v>56340.652999999998</v>
      </c>
      <c r="AU116" s="29"/>
      <c r="AV116" s="29">
        <v>45963.337</v>
      </c>
      <c r="AW116" s="29">
        <v>9599.8580000000002</v>
      </c>
      <c r="AX116" s="29">
        <v>6371.4919999999984</v>
      </c>
      <c r="AY116" s="29">
        <v>61934.686999999998</v>
      </c>
      <c r="AZ116" s="55"/>
      <c r="BA116" s="54"/>
      <c r="BB116" s="54"/>
      <c r="BC116" s="54"/>
      <c r="BD116" s="54"/>
      <c r="BE116" s="55"/>
      <c r="BF116" s="54"/>
      <c r="BG116" s="54"/>
      <c r="BH116" s="54"/>
      <c r="BI116" s="54"/>
      <c r="BJ116" s="28"/>
      <c r="BK116" s="29"/>
      <c r="BL116" s="29"/>
      <c r="BM116" s="29"/>
      <c r="BN116" s="29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</row>
    <row r="117" spans="1:103" ht="12.75" customHeight="1" x14ac:dyDescent="0.2">
      <c r="B117" s="34" t="s">
        <v>3</v>
      </c>
      <c r="C117" s="35">
        <f>C116</f>
        <v>55740.462</v>
      </c>
      <c r="D117" s="35">
        <f t="shared" ref="D117:AA117" si="21">D116</f>
        <v>11086.732</v>
      </c>
      <c r="E117" s="35">
        <f t="shared" si="21"/>
        <v>6939.4979999999923</v>
      </c>
      <c r="F117" s="35">
        <f t="shared" si="21"/>
        <v>73766.691999999995</v>
      </c>
      <c r="G117" s="35">
        <f t="shared" si="21"/>
        <v>0</v>
      </c>
      <c r="H117" s="35">
        <f t="shared" si="21"/>
        <v>43106.584000000003</v>
      </c>
      <c r="I117" s="35">
        <f t="shared" si="21"/>
        <v>10353.995999999999</v>
      </c>
      <c r="J117" s="35">
        <f t="shared" si="21"/>
        <v>5698.773000000001</v>
      </c>
      <c r="K117" s="35">
        <f t="shared" si="21"/>
        <v>59159.353000000003</v>
      </c>
      <c r="L117" s="35">
        <f t="shared" si="21"/>
        <v>0</v>
      </c>
      <c r="M117" s="35">
        <f t="shared" si="21"/>
        <v>33756.785000000003</v>
      </c>
      <c r="N117" s="35">
        <f t="shared" si="21"/>
        <v>7431.4880000000003</v>
      </c>
      <c r="O117" s="35">
        <f t="shared" si="21"/>
        <v>4000.5089999999955</v>
      </c>
      <c r="P117" s="35">
        <f t="shared" si="21"/>
        <v>45188.781999999999</v>
      </c>
      <c r="Q117" s="35">
        <f t="shared" si="21"/>
        <v>0</v>
      </c>
      <c r="R117" s="35">
        <f t="shared" si="21"/>
        <v>40709.919999999998</v>
      </c>
      <c r="S117" s="35">
        <f t="shared" si="21"/>
        <v>8552.67</v>
      </c>
      <c r="T117" s="35">
        <f t="shared" si="21"/>
        <v>7330.58</v>
      </c>
      <c r="U117" s="35">
        <f t="shared" si="21"/>
        <v>56593.17</v>
      </c>
      <c r="V117" s="35">
        <f t="shared" si="21"/>
        <v>0</v>
      </c>
      <c r="W117" s="35">
        <f t="shared" si="21"/>
        <v>30861.607</v>
      </c>
      <c r="X117" s="35">
        <f t="shared" si="21"/>
        <v>9931.2459999999992</v>
      </c>
      <c r="Y117" s="35">
        <f t="shared" si="21"/>
        <v>13865.960999999999</v>
      </c>
      <c r="Z117" s="35">
        <f t="shared" si="21"/>
        <v>54658.813999999998</v>
      </c>
      <c r="AA117" s="35">
        <f t="shared" si="21"/>
        <v>0</v>
      </c>
      <c r="AB117" s="35">
        <f t="shared" ref="AB117:AJ117" si="22">AB116</f>
        <v>30378.376</v>
      </c>
      <c r="AC117" s="35">
        <f t="shared" si="22"/>
        <v>9211.366</v>
      </c>
      <c r="AD117" s="35">
        <f t="shared" si="22"/>
        <v>4650.4729999999963</v>
      </c>
      <c r="AE117" s="35">
        <f t="shared" si="22"/>
        <v>44240.214999999997</v>
      </c>
      <c r="AF117" s="35">
        <f t="shared" si="22"/>
        <v>0</v>
      </c>
      <c r="AG117" s="35">
        <f t="shared" si="22"/>
        <v>32103.884999999998</v>
      </c>
      <c r="AH117" s="35">
        <f t="shared" si="22"/>
        <v>8214.1229999999996</v>
      </c>
      <c r="AI117" s="35">
        <f t="shared" si="22"/>
        <v>6257.5360000000037</v>
      </c>
      <c r="AJ117" s="35">
        <f t="shared" si="22"/>
        <v>46575.544000000002</v>
      </c>
      <c r="AK117" s="54"/>
      <c r="AL117" s="35">
        <f>AL116</f>
        <v>35864.383000000002</v>
      </c>
      <c r="AM117" s="35">
        <f>AM116</f>
        <v>7923.5439999999999</v>
      </c>
      <c r="AN117" s="35">
        <f>AN116</f>
        <v>6224.4479999999967</v>
      </c>
      <c r="AO117" s="35">
        <f>AO116</f>
        <v>50012.375</v>
      </c>
      <c r="AP117" s="53"/>
      <c r="AQ117" s="35">
        <f>AQ116</f>
        <v>41673.608</v>
      </c>
      <c r="AR117" s="35">
        <f>AR116</f>
        <v>8765.2330000000002</v>
      </c>
      <c r="AS117" s="35">
        <f>AS116</f>
        <v>5901.8119999999981</v>
      </c>
      <c r="AT117" s="35">
        <f>AT116</f>
        <v>56340.652999999998</v>
      </c>
      <c r="AU117" s="53"/>
      <c r="AV117" s="35">
        <f>AV116</f>
        <v>45963.337</v>
      </c>
      <c r="AW117" s="35">
        <f>AW116</f>
        <v>9599.8580000000002</v>
      </c>
      <c r="AX117" s="35">
        <f>AX116</f>
        <v>6371.4919999999984</v>
      </c>
      <c r="AY117" s="35">
        <f>AY116</f>
        <v>61934.686999999998</v>
      </c>
      <c r="AZ117" s="55"/>
      <c r="BA117" s="54"/>
      <c r="BB117" s="54"/>
      <c r="BC117" s="54"/>
      <c r="BD117" s="54"/>
      <c r="BE117" s="55"/>
      <c r="BF117" s="54"/>
      <c r="BG117" s="54"/>
      <c r="BH117" s="54"/>
      <c r="BI117" s="54"/>
      <c r="BJ117" s="28"/>
      <c r="BK117" s="29"/>
      <c r="BL117" s="29"/>
      <c r="BM117" s="29"/>
      <c r="BN117" s="29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</row>
    <row r="118" spans="1:103" ht="12.95" customHeight="1" x14ac:dyDescent="0.2">
      <c r="B118" s="31"/>
      <c r="C118" s="29"/>
      <c r="D118" s="29"/>
      <c r="E118" s="29"/>
      <c r="F118" s="29"/>
      <c r="G118" s="33"/>
      <c r="H118" s="29"/>
      <c r="I118" s="29"/>
      <c r="J118" s="29"/>
      <c r="K118" s="29"/>
      <c r="L118" s="29"/>
      <c r="M118" s="29"/>
      <c r="N118" s="29"/>
      <c r="O118" s="29"/>
      <c r="P118" s="29"/>
      <c r="Q118" s="33"/>
      <c r="R118" s="29"/>
      <c r="S118" s="29"/>
      <c r="T118" s="29"/>
      <c r="U118" s="29"/>
      <c r="V118" s="33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55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28"/>
      <c r="BK118" s="29"/>
      <c r="BL118" s="29"/>
      <c r="BM118" s="29"/>
      <c r="BN118" s="29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</row>
    <row r="119" spans="1:103" ht="12.95" customHeight="1" x14ac:dyDescent="0.2">
      <c r="B119" s="36" t="s">
        <v>86</v>
      </c>
      <c r="C119" s="29"/>
      <c r="D119" s="29"/>
      <c r="E119" s="29"/>
      <c r="F119" s="29"/>
      <c r="G119" s="33"/>
      <c r="H119" s="29"/>
      <c r="I119" s="29"/>
      <c r="J119" s="29"/>
      <c r="K119" s="29"/>
      <c r="L119" s="29"/>
      <c r="M119" s="29"/>
      <c r="N119" s="29"/>
      <c r="O119" s="29"/>
      <c r="P119" s="29"/>
      <c r="Q119" s="33"/>
      <c r="R119" s="29"/>
      <c r="S119" s="29"/>
      <c r="T119" s="29"/>
      <c r="U119" s="29"/>
      <c r="V119" s="33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55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28"/>
      <c r="BK119" s="29"/>
      <c r="BL119" s="29"/>
      <c r="BM119" s="29"/>
      <c r="BN119" s="29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</row>
    <row r="120" spans="1:103" ht="12.95" customHeight="1" x14ac:dyDescent="0.2">
      <c r="A120" s="40">
        <v>72</v>
      </c>
      <c r="B120" s="31" t="s">
        <v>87</v>
      </c>
      <c r="C120" s="29">
        <v>139496.21</v>
      </c>
      <c r="D120" s="29">
        <v>5039.8689999999997</v>
      </c>
      <c r="E120" s="29">
        <v>42014.754000000015</v>
      </c>
      <c r="F120" s="29">
        <v>186550.83300000001</v>
      </c>
      <c r="G120" s="33"/>
      <c r="H120" s="29">
        <v>104862.74099999999</v>
      </c>
      <c r="I120" s="29">
        <v>4235.085</v>
      </c>
      <c r="J120" s="29">
        <v>3445.2570000000042</v>
      </c>
      <c r="K120" s="29">
        <v>112543.083</v>
      </c>
      <c r="L120" s="29"/>
      <c r="M120" s="29">
        <v>53176.137999999999</v>
      </c>
      <c r="N120" s="29">
        <v>6728.2150000000001</v>
      </c>
      <c r="O120" s="29">
        <v>263.13699999999881</v>
      </c>
      <c r="P120" s="29">
        <v>60167.49</v>
      </c>
      <c r="Q120" s="33"/>
      <c r="R120" s="29">
        <v>51245.11</v>
      </c>
      <c r="S120" s="29">
        <v>1367</v>
      </c>
      <c r="T120" s="29">
        <v>349.51000000000204</v>
      </c>
      <c r="U120" s="29">
        <v>52961.62</v>
      </c>
      <c r="V120" s="33"/>
      <c r="W120" s="29">
        <v>52357.373</v>
      </c>
      <c r="X120" s="29">
        <v>5302.4449999999997</v>
      </c>
      <c r="Y120" s="29">
        <v>272.95300000000134</v>
      </c>
      <c r="Z120" s="29">
        <v>57932.771000000001</v>
      </c>
      <c r="AA120" s="29"/>
      <c r="AB120" s="29">
        <v>35640.678</v>
      </c>
      <c r="AC120" s="29">
        <v>5682.02</v>
      </c>
      <c r="AD120" s="29">
        <v>390.80899999999747</v>
      </c>
      <c r="AE120" s="29">
        <v>41713.506999999998</v>
      </c>
      <c r="AF120" s="29"/>
      <c r="AG120" s="29">
        <v>32943.360999999997</v>
      </c>
      <c r="AH120" s="29">
        <v>4098.3549999999996</v>
      </c>
      <c r="AI120" s="29">
        <v>430.01300000000265</v>
      </c>
      <c r="AJ120" s="29">
        <v>37471.728999999999</v>
      </c>
      <c r="AK120" s="54"/>
      <c r="AL120" s="29">
        <v>38968.341999999997</v>
      </c>
      <c r="AM120" s="29">
        <v>2838.9690000000001</v>
      </c>
      <c r="AN120" s="29">
        <v>502.22200000000885</v>
      </c>
      <c r="AO120" s="29">
        <v>42309.533000000003</v>
      </c>
      <c r="AP120" s="29"/>
      <c r="AQ120" s="29">
        <v>40454.284</v>
      </c>
      <c r="AR120" s="29">
        <v>3321.002</v>
      </c>
      <c r="AS120" s="29">
        <v>711.29200000000128</v>
      </c>
      <c r="AT120" s="29">
        <v>44486.578000000001</v>
      </c>
      <c r="AU120" s="29"/>
      <c r="AV120" s="29">
        <v>42980.86</v>
      </c>
      <c r="AW120" s="29">
        <v>567.88900000000001</v>
      </c>
      <c r="AX120" s="29">
        <v>645.17299999999523</v>
      </c>
      <c r="AY120" s="29">
        <v>44193.921999999999</v>
      </c>
      <c r="AZ120" s="55"/>
      <c r="BA120" s="54"/>
      <c r="BB120" s="54"/>
      <c r="BC120" s="54"/>
      <c r="BD120" s="54"/>
      <c r="BE120" s="55"/>
      <c r="BF120" s="54"/>
      <c r="BG120" s="54"/>
      <c r="BH120" s="54"/>
      <c r="BI120" s="54"/>
      <c r="BJ120" s="28"/>
      <c r="BK120" s="29"/>
      <c r="BL120" s="29"/>
      <c r="BM120" s="29"/>
      <c r="BN120" s="29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</row>
    <row r="121" spans="1:103" ht="12.95" customHeight="1" x14ac:dyDescent="0.2">
      <c r="A121" s="40">
        <v>73</v>
      </c>
      <c r="B121" s="31" t="s">
        <v>88</v>
      </c>
      <c r="C121" s="29">
        <v>250001.40900000001</v>
      </c>
      <c r="D121" s="29">
        <v>33579.773000000001</v>
      </c>
      <c r="E121" s="29">
        <v>13190.279999999999</v>
      </c>
      <c r="F121" s="29">
        <v>296771.462</v>
      </c>
      <c r="G121" s="33"/>
      <c r="H121" s="29">
        <v>187634.429</v>
      </c>
      <c r="I121" s="29">
        <v>28797.412</v>
      </c>
      <c r="J121" s="29">
        <v>8510.1090000000077</v>
      </c>
      <c r="K121" s="29">
        <v>224941.95</v>
      </c>
      <c r="L121" s="29"/>
      <c r="M121" s="29">
        <v>149445.59599999999</v>
      </c>
      <c r="N121" s="29">
        <v>18227.21</v>
      </c>
      <c r="O121" s="29">
        <v>5192.5330000000176</v>
      </c>
      <c r="P121" s="29">
        <v>172865.33900000001</v>
      </c>
      <c r="Q121" s="33"/>
      <c r="R121" s="29">
        <v>153688.5</v>
      </c>
      <c r="S121" s="29">
        <v>17254.84</v>
      </c>
      <c r="T121" s="29">
        <v>6454.03</v>
      </c>
      <c r="U121" s="29">
        <v>177397.37</v>
      </c>
      <c r="V121" s="33"/>
      <c r="W121" s="29">
        <v>126234.527</v>
      </c>
      <c r="X121" s="29">
        <v>13319.941000000001</v>
      </c>
      <c r="Y121" s="29">
        <v>7385.0830000000042</v>
      </c>
      <c r="Z121" s="29">
        <v>146939.55100000001</v>
      </c>
      <c r="AA121" s="29"/>
      <c r="AB121" s="29">
        <v>104632.83</v>
      </c>
      <c r="AC121" s="29">
        <v>16619.808000000001</v>
      </c>
      <c r="AD121" s="29">
        <v>7909.3419999999933</v>
      </c>
      <c r="AE121" s="29">
        <v>129161.98</v>
      </c>
      <c r="AF121" s="29"/>
      <c r="AG121" s="29">
        <v>98506.896999999997</v>
      </c>
      <c r="AH121" s="29">
        <v>10392.884</v>
      </c>
      <c r="AI121" s="29">
        <v>6377.7320000000091</v>
      </c>
      <c r="AJ121" s="29">
        <v>115277.51300000001</v>
      </c>
      <c r="AK121" s="54"/>
      <c r="AL121" s="29">
        <v>109421.681</v>
      </c>
      <c r="AM121" s="29">
        <v>12507.781000000001</v>
      </c>
      <c r="AN121" s="29">
        <v>11880.310999999987</v>
      </c>
      <c r="AO121" s="29">
        <v>133809.77299999999</v>
      </c>
      <c r="AP121" s="29"/>
      <c r="AQ121" s="29">
        <v>122446.41800000001</v>
      </c>
      <c r="AR121" s="29">
        <v>13612.954</v>
      </c>
      <c r="AS121" s="29">
        <v>9227.9469999999856</v>
      </c>
      <c r="AT121" s="29">
        <v>145287.31899999999</v>
      </c>
      <c r="AU121" s="29"/>
      <c r="AV121" s="29">
        <v>126905.094</v>
      </c>
      <c r="AW121" s="29">
        <v>16851.861000000001</v>
      </c>
      <c r="AX121" s="29">
        <v>7586.7799999999843</v>
      </c>
      <c r="AY121" s="29">
        <v>151343.73499999999</v>
      </c>
      <c r="AZ121" s="55"/>
      <c r="BA121" s="54"/>
      <c r="BB121" s="54"/>
      <c r="BC121" s="54"/>
      <c r="BD121" s="54"/>
      <c r="BE121" s="55"/>
      <c r="BF121" s="54"/>
      <c r="BG121" s="54"/>
      <c r="BH121" s="54"/>
      <c r="BI121" s="54"/>
      <c r="BJ121" s="28"/>
      <c r="BK121" s="29"/>
      <c r="BL121" s="29"/>
      <c r="BM121" s="29"/>
      <c r="BN121" s="29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</row>
    <row r="122" spans="1:103" ht="12.95" customHeight="1" x14ac:dyDescent="0.2">
      <c r="A122" s="40">
        <v>74</v>
      </c>
      <c r="B122" s="39" t="s">
        <v>91</v>
      </c>
      <c r="C122" s="29">
        <v>9830.4230000000007</v>
      </c>
      <c r="D122" s="29">
        <v>1947.8720000000001</v>
      </c>
      <c r="E122" s="29">
        <v>1376.6059999999998</v>
      </c>
      <c r="F122" s="29">
        <v>13154.901</v>
      </c>
      <c r="G122" s="33"/>
      <c r="H122" s="29">
        <v>6376.9340000000002</v>
      </c>
      <c r="I122" s="29">
        <v>1622.2860000000001</v>
      </c>
      <c r="J122" s="29">
        <v>1249.17</v>
      </c>
      <c r="K122" s="29">
        <v>9248.39</v>
      </c>
      <c r="L122" s="29"/>
      <c r="M122" s="29">
        <v>4784.241</v>
      </c>
      <c r="N122" s="29">
        <v>497.70800000000003</v>
      </c>
      <c r="O122" s="29">
        <v>462.05799999999959</v>
      </c>
      <c r="P122" s="29">
        <v>5744.0069999999996</v>
      </c>
      <c r="Q122" s="33"/>
      <c r="R122" s="29">
        <v>5981.08</v>
      </c>
      <c r="S122" s="29">
        <v>525.36</v>
      </c>
      <c r="T122" s="29">
        <v>462.3300000000005</v>
      </c>
      <c r="U122" s="29">
        <v>6968.77</v>
      </c>
      <c r="V122" s="33"/>
      <c r="W122" s="29">
        <v>7675.3389999999999</v>
      </c>
      <c r="X122" s="29">
        <v>449.81299999999999</v>
      </c>
      <c r="Y122" s="29">
        <v>346.00799999999992</v>
      </c>
      <c r="Z122" s="29">
        <v>8471.16</v>
      </c>
      <c r="AA122" s="29"/>
      <c r="AB122" s="29">
        <v>7270.5649999999996</v>
      </c>
      <c r="AC122" s="29">
        <v>324.81700000000001</v>
      </c>
      <c r="AD122" s="29">
        <v>325.83100000000013</v>
      </c>
      <c r="AE122" s="29">
        <v>7921.2129999999997</v>
      </c>
      <c r="AF122" s="29"/>
      <c r="AG122" s="29">
        <v>4775.4530000000004</v>
      </c>
      <c r="AH122" s="29">
        <v>290.49799999999999</v>
      </c>
      <c r="AI122" s="29">
        <v>208.10699999999957</v>
      </c>
      <c r="AJ122" s="29">
        <v>5274.058</v>
      </c>
      <c r="AK122" s="54"/>
      <c r="AL122" s="29">
        <v>4667.9179999999997</v>
      </c>
      <c r="AM122" s="29">
        <v>457.23599999999999</v>
      </c>
      <c r="AN122" s="29">
        <v>327.93700000000081</v>
      </c>
      <c r="AO122" s="29">
        <v>5453.0910000000003</v>
      </c>
      <c r="AP122" s="29"/>
      <c r="AQ122" s="29">
        <v>4951.0079999999998</v>
      </c>
      <c r="AR122" s="29">
        <v>809.00199999999995</v>
      </c>
      <c r="AS122" s="29">
        <v>163.9330000000009</v>
      </c>
      <c r="AT122" s="29">
        <v>5923.9430000000002</v>
      </c>
      <c r="AU122" s="29"/>
      <c r="AV122" s="29">
        <v>4847.6400000000003</v>
      </c>
      <c r="AW122" s="29">
        <v>626.95399999999995</v>
      </c>
      <c r="AX122" s="29">
        <v>149.17900000000009</v>
      </c>
      <c r="AY122" s="29">
        <v>5623.7730000000001</v>
      </c>
      <c r="AZ122" s="55"/>
      <c r="BA122" s="54"/>
      <c r="BB122" s="56"/>
      <c r="BC122" s="54"/>
      <c r="BD122" s="54"/>
      <c r="BE122" s="55"/>
      <c r="BF122" s="54"/>
      <c r="BG122" s="56"/>
      <c r="BH122" s="54"/>
      <c r="BI122" s="54"/>
      <c r="BJ122" s="28"/>
      <c r="BK122" s="29"/>
      <c r="BL122" s="29"/>
      <c r="BM122" s="29"/>
      <c r="BN122" s="29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</row>
    <row r="123" spans="1:103" ht="12.95" customHeight="1" x14ac:dyDescent="0.2">
      <c r="A123" s="40">
        <v>75</v>
      </c>
      <c r="B123" s="31" t="s">
        <v>89</v>
      </c>
      <c r="C123" s="29">
        <v>423.65800000000002</v>
      </c>
      <c r="D123" s="29">
        <v>47.582000000000001</v>
      </c>
      <c r="E123" s="29">
        <v>0</v>
      </c>
      <c r="F123" s="29">
        <v>471.24</v>
      </c>
      <c r="G123" s="33"/>
      <c r="H123" s="29">
        <v>240.422</v>
      </c>
      <c r="I123" s="29">
        <v>30.497</v>
      </c>
      <c r="J123" s="29">
        <v>4.0049999999999812</v>
      </c>
      <c r="K123" s="29">
        <v>274.92399999999998</v>
      </c>
      <c r="L123" s="29"/>
      <c r="M123" s="29">
        <v>210.03</v>
      </c>
      <c r="N123" s="29">
        <v>212.37</v>
      </c>
      <c r="O123" s="29">
        <v>2.6450000000000102</v>
      </c>
      <c r="P123" s="29">
        <v>425.04500000000002</v>
      </c>
      <c r="Q123" s="33"/>
      <c r="R123" s="29">
        <v>216.76</v>
      </c>
      <c r="S123" s="29">
        <v>46.17</v>
      </c>
      <c r="T123" s="29">
        <v>26.02</v>
      </c>
      <c r="U123" s="29">
        <v>288.95</v>
      </c>
      <c r="V123" s="33"/>
      <c r="W123" s="29">
        <v>151.03899999999999</v>
      </c>
      <c r="X123" s="29">
        <v>60.658000000000001</v>
      </c>
      <c r="Y123" s="29">
        <v>166.59899999999999</v>
      </c>
      <c r="Z123" s="29">
        <v>378.29599999999999</v>
      </c>
      <c r="AA123" s="29"/>
      <c r="AB123" s="29">
        <v>108.6</v>
      </c>
      <c r="AC123" s="29">
        <v>34.938000000000002</v>
      </c>
      <c r="AD123" s="29">
        <v>240.42700000000002</v>
      </c>
      <c r="AE123" s="29">
        <v>383.96499999999997</v>
      </c>
      <c r="AF123" s="29"/>
      <c r="AG123" s="29">
        <v>140.73699999999999</v>
      </c>
      <c r="AH123" s="29">
        <v>64.188000000000002</v>
      </c>
      <c r="AI123" s="29">
        <v>157.697</v>
      </c>
      <c r="AJ123" s="29">
        <v>362.62199999999996</v>
      </c>
      <c r="AK123" s="56"/>
      <c r="AL123" s="29">
        <v>62.953000000000003</v>
      </c>
      <c r="AM123" s="29">
        <v>61.308999999999997</v>
      </c>
      <c r="AN123" s="29">
        <v>61.770999999999987</v>
      </c>
      <c r="AO123" s="29">
        <v>186.03299999999999</v>
      </c>
      <c r="AP123" s="29"/>
      <c r="AQ123" s="29">
        <v>113.11499999999999</v>
      </c>
      <c r="AR123" s="29">
        <v>65.587999999999994</v>
      </c>
      <c r="AS123" s="29">
        <v>116.90000000000002</v>
      </c>
      <c r="AT123" s="29">
        <v>295.60300000000001</v>
      </c>
      <c r="AU123" s="29"/>
      <c r="AV123" s="29">
        <v>81.105000000000004</v>
      </c>
      <c r="AW123" s="29">
        <v>19.808</v>
      </c>
      <c r="AX123" s="29">
        <v>189.87799999999999</v>
      </c>
      <c r="AY123" s="29">
        <v>290.791</v>
      </c>
      <c r="AZ123" s="55"/>
      <c r="BA123" s="56"/>
      <c r="BB123" s="56"/>
      <c r="BC123" s="54"/>
      <c r="BD123" s="56"/>
      <c r="BE123" s="55"/>
      <c r="BF123" s="56"/>
      <c r="BG123" s="56"/>
      <c r="BH123" s="54"/>
      <c r="BI123" s="56"/>
      <c r="BJ123" s="28"/>
      <c r="BK123" s="29"/>
      <c r="BL123" s="29"/>
      <c r="BM123" s="29"/>
      <c r="BN123" s="29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</row>
    <row r="124" spans="1:103" ht="12.95" customHeight="1" x14ac:dyDescent="0.2">
      <c r="A124" s="40">
        <v>76</v>
      </c>
      <c r="B124" s="31" t="s">
        <v>90</v>
      </c>
      <c r="C124" s="29">
        <v>91821.691999999995</v>
      </c>
      <c r="D124" s="29">
        <v>8100.5709999999999</v>
      </c>
      <c r="E124" s="29">
        <v>12481.243000000002</v>
      </c>
      <c r="F124" s="29">
        <v>112403.50599999999</v>
      </c>
      <c r="G124" s="33"/>
      <c r="H124" s="29">
        <v>76081.56</v>
      </c>
      <c r="I124" s="29">
        <v>5424.51</v>
      </c>
      <c r="J124" s="29">
        <v>13534.725</v>
      </c>
      <c r="K124" s="29">
        <v>95040.794999999998</v>
      </c>
      <c r="L124" s="29"/>
      <c r="M124" s="29">
        <v>42324.919000000002</v>
      </c>
      <c r="N124" s="29">
        <v>7830.5029999999997</v>
      </c>
      <c r="O124" s="29">
        <v>2119.7809999999999</v>
      </c>
      <c r="P124" s="29">
        <v>52275.203000000001</v>
      </c>
      <c r="Q124" s="33"/>
      <c r="R124" s="29">
        <v>42230.33</v>
      </c>
      <c r="S124" s="29">
        <v>7594.76</v>
      </c>
      <c r="T124" s="29">
        <v>5716.78</v>
      </c>
      <c r="U124" s="29">
        <v>55541.87</v>
      </c>
      <c r="V124" s="33"/>
      <c r="W124" s="29">
        <v>37108.949999999997</v>
      </c>
      <c r="X124" s="29">
        <v>5863.3410000000003</v>
      </c>
      <c r="Y124" s="29">
        <v>6251.4750000000058</v>
      </c>
      <c r="Z124" s="29">
        <v>49223.766000000003</v>
      </c>
      <c r="AA124" s="29"/>
      <c r="AB124" s="29">
        <v>28769.844000000001</v>
      </c>
      <c r="AC124" s="29">
        <v>4563.2209999999995</v>
      </c>
      <c r="AD124" s="29">
        <v>6265.5040000000026</v>
      </c>
      <c r="AE124" s="29">
        <v>39598.569000000003</v>
      </c>
      <c r="AF124" s="29"/>
      <c r="AG124" s="29">
        <v>27582.09</v>
      </c>
      <c r="AH124" s="29">
        <v>4347.6319999999996</v>
      </c>
      <c r="AI124" s="29">
        <v>6180.896999999999</v>
      </c>
      <c r="AJ124" s="29">
        <v>38110.618999999999</v>
      </c>
      <c r="AK124" s="54"/>
      <c r="AL124" s="29">
        <v>34378.665000000001</v>
      </c>
      <c r="AM124" s="29">
        <v>3554.7469999999998</v>
      </c>
      <c r="AN124" s="29">
        <v>7908.7429999999949</v>
      </c>
      <c r="AO124" s="29">
        <v>45842.154999999999</v>
      </c>
      <c r="AP124" s="29"/>
      <c r="AQ124" s="29">
        <v>33146.692999999999</v>
      </c>
      <c r="AR124" s="29">
        <v>3765.8760000000002</v>
      </c>
      <c r="AS124" s="29">
        <v>9402.0810000000056</v>
      </c>
      <c r="AT124" s="29">
        <v>46314.65</v>
      </c>
      <c r="AU124" s="29"/>
      <c r="AV124" s="29">
        <v>38094.962</v>
      </c>
      <c r="AW124" s="29">
        <v>4838.0609999999997</v>
      </c>
      <c r="AX124" s="29">
        <v>10516.716</v>
      </c>
      <c r="AY124" s="29">
        <v>53449.739000000001</v>
      </c>
      <c r="AZ124" s="55"/>
      <c r="BA124" s="54"/>
      <c r="BB124" s="54"/>
      <c r="BC124" s="54"/>
      <c r="BD124" s="54"/>
      <c r="BE124" s="55"/>
      <c r="BF124" s="54"/>
      <c r="BG124" s="54"/>
      <c r="BH124" s="54"/>
      <c r="BI124" s="54"/>
      <c r="BJ124" s="28"/>
      <c r="BK124" s="29"/>
      <c r="BL124" s="29"/>
      <c r="BM124" s="29"/>
      <c r="BN124" s="29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</row>
    <row r="125" spans="1:103" ht="12.95" customHeight="1" x14ac:dyDescent="0.2">
      <c r="A125" s="40">
        <v>78</v>
      </c>
      <c r="B125" s="31" t="s">
        <v>92</v>
      </c>
      <c r="C125" s="29">
        <v>579.64400000000001</v>
      </c>
      <c r="D125" s="29">
        <v>13.411</v>
      </c>
      <c r="E125" s="29">
        <v>0.55400000000008731</v>
      </c>
      <c r="F125" s="29">
        <v>593.60900000000004</v>
      </c>
      <c r="G125" s="33"/>
      <c r="H125" s="29">
        <v>241.511</v>
      </c>
      <c r="I125" s="29">
        <v>20.585000000000001</v>
      </c>
      <c r="J125" s="29">
        <v>9.0840000000000103</v>
      </c>
      <c r="K125" s="29">
        <v>271.18</v>
      </c>
      <c r="L125" s="29"/>
      <c r="M125" s="29">
        <v>244.15700000000001</v>
      </c>
      <c r="N125" s="29">
        <v>4.9290000000000003</v>
      </c>
      <c r="O125" s="29">
        <v>0</v>
      </c>
      <c r="P125" s="29">
        <v>249.08600000000001</v>
      </c>
      <c r="Q125" s="33"/>
      <c r="R125" s="29">
        <v>117.68</v>
      </c>
      <c r="S125" s="29">
        <v>11.61</v>
      </c>
      <c r="T125" s="29">
        <v>0.51000000000000512</v>
      </c>
      <c r="U125" s="29">
        <v>129.80000000000001</v>
      </c>
      <c r="V125" s="33"/>
      <c r="W125" s="29">
        <v>243.006</v>
      </c>
      <c r="X125" s="29">
        <v>8.032</v>
      </c>
      <c r="Y125" s="29">
        <v>14.986000000000001</v>
      </c>
      <c r="Z125" s="29">
        <v>266.024</v>
      </c>
      <c r="AA125" s="29"/>
      <c r="AB125" s="29">
        <v>146.988</v>
      </c>
      <c r="AC125" s="29">
        <v>14.368</v>
      </c>
      <c r="AD125" s="29">
        <v>1.3120000000000065</v>
      </c>
      <c r="AE125" s="29">
        <v>162.66800000000001</v>
      </c>
      <c r="AF125" s="29"/>
      <c r="AG125" s="29">
        <v>106.515</v>
      </c>
      <c r="AH125" s="29">
        <v>6.8959999999999999</v>
      </c>
      <c r="AI125" s="29">
        <v>1.000000000005663E-3</v>
      </c>
      <c r="AJ125" s="29">
        <v>113.41200000000001</v>
      </c>
      <c r="AK125" s="56"/>
      <c r="AL125" s="29">
        <v>57.594999999999999</v>
      </c>
      <c r="AM125" s="29">
        <v>39.805999999999997</v>
      </c>
      <c r="AN125" s="29">
        <v>0.23400000000000887</v>
      </c>
      <c r="AO125" s="29">
        <v>97.635000000000005</v>
      </c>
      <c r="AP125" s="29"/>
      <c r="AQ125" s="29">
        <v>81.456000000000003</v>
      </c>
      <c r="AR125" s="29">
        <v>5.2510000000000003</v>
      </c>
      <c r="AS125" s="29">
        <v>0</v>
      </c>
      <c r="AT125" s="29">
        <v>86.706999999999994</v>
      </c>
      <c r="AU125" s="29"/>
      <c r="AV125" s="29">
        <v>85.066999999999993</v>
      </c>
      <c r="AW125" s="29">
        <v>8.5129999999999999</v>
      </c>
      <c r="AX125" s="29">
        <v>3.7000000000006139E-2</v>
      </c>
      <c r="AY125" s="29">
        <v>93.617000000000004</v>
      </c>
      <c r="AZ125" s="55"/>
      <c r="BA125" s="56"/>
      <c r="BB125" s="56"/>
      <c r="BC125" s="54"/>
      <c r="BD125" s="56"/>
      <c r="BE125" s="55"/>
      <c r="BF125" s="56"/>
      <c r="BG125" s="56"/>
      <c r="BH125" s="54"/>
      <c r="BI125" s="56"/>
      <c r="BJ125" s="28"/>
      <c r="BK125" s="29"/>
      <c r="BL125" s="29"/>
      <c r="BM125" s="29"/>
      <c r="BN125" s="29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</row>
    <row r="126" spans="1:103" ht="12.95" customHeight="1" x14ac:dyDescent="0.2">
      <c r="A126" s="40">
        <v>79</v>
      </c>
      <c r="B126" s="31" t="s">
        <v>93</v>
      </c>
      <c r="C126" s="29">
        <v>857.53099999999995</v>
      </c>
      <c r="D126" s="29">
        <v>51.658999999999999</v>
      </c>
      <c r="E126" s="29">
        <v>50.526000000000067</v>
      </c>
      <c r="F126" s="29">
        <v>959.71600000000001</v>
      </c>
      <c r="G126" s="33"/>
      <c r="H126" s="29">
        <v>733.75099999999998</v>
      </c>
      <c r="I126" s="29">
        <v>49.758000000000003</v>
      </c>
      <c r="J126" s="29">
        <v>31.347999999999992</v>
      </c>
      <c r="K126" s="29">
        <v>814.85699999999997</v>
      </c>
      <c r="L126" s="29"/>
      <c r="M126" s="29">
        <v>461.19</v>
      </c>
      <c r="N126" s="29">
        <v>3.673</v>
      </c>
      <c r="O126" s="29">
        <v>43.096000000000004</v>
      </c>
      <c r="P126" s="29">
        <v>507.959</v>
      </c>
      <c r="Q126" s="33"/>
      <c r="R126" s="29">
        <v>573.88</v>
      </c>
      <c r="S126" s="29">
        <v>24.11</v>
      </c>
      <c r="T126" s="29">
        <v>13.88</v>
      </c>
      <c r="U126" s="29">
        <v>611.87</v>
      </c>
      <c r="V126" s="33"/>
      <c r="W126" s="29">
        <v>467.55399999999997</v>
      </c>
      <c r="X126" s="29">
        <v>25.088999999999999</v>
      </c>
      <c r="Y126" s="29">
        <v>63.174000000000035</v>
      </c>
      <c r="Z126" s="29">
        <v>555.81700000000001</v>
      </c>
      <c r="AA126" s="29"/>
      <c r="AB126" s="29">
        <v>376.065</v>
      </c>
      <c r="AC126" s="29">
        <v>32.576000000000001</v>
      </c>
      <c r="AD126" s="29">
        <v>18.416000000000018</v>
      </c>
      <c r="AE126" s="29">
        <v>427.05700000000002</v>
      </c>
      <c r="AF126" s="29"/>
      <c r="AG126" s="29">
        <v>401.387</v>
      </c>
      <c r="AH126" s="29">
        <v>30.308</v>
      </c>
      <c r="AI126" s="29">
        <v>25.809999999999995</v>
      </c>
      <c r="AJ126" s="29">
        <v>457.505</v>
      </c>
      <c r="AK126" s="56"/>
      <c r="AL126" s="29">
        <v>375.69799999999998</v>
      </c>
      <c r="AM126" s="29">
        <v>22.995000000000001</v>
      </c>
      <c r="AN126" s="29">
        <v>59.31</v>
      </c>
      <c r="AO126" s="29">
        <v>458.00299999999999</v>
      </c>
      <c r="AP126" s="29"/>
      <c r="AQ126" s="29">
        <v>493.12099999999998</v>
      </c>
      <c r="AR126" s="29">
        <v>89.825000000000003</v>
      </c>
      <c r="AS126" s="29">
        <v>62.065999999999917</v>
      </c>
      <c r="AT126" s="29">
        <v>645.01199999999994</v>
      </c>
      <c r="AU126" s="29"/>
      <c r="AV126" s="29">
        <v>337.86500000000001</v>
      </c>
      <c r="AW126" s="29">
        <v>56.305999999999997</v>
      </c>
      <c r="AX126" s="29">
        <v>26.550999999999988</v>
      </c>
      <c r="AY126" s="29">
        <v>420.72199999999998</v>
      </c>
      <c r="AZ126" s="55"/>
      <c r="BA126" s="56"/>
      <c r="BB126" s="56"/>
      <c r="BC126" s="54"/>
      <c r="BD126" s="56"/>
      <c r="BE126" s="55"/>
      <c r="BF126" s="56"/>
      <c r="BG126" s="56"/>
      <c r="BH126" s="54"/>
      <c r="BI126" s="56"/>
      <c r="BJ126" s="28"/>
      <c r="BK126" s="29"/>
      <c r="BL126" s="29"/>
      <c r="BM126" s="29"/>
      <c r="BN126" s="29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</row>
    <row r="127" spans="1:103" ht="12.95" customHeight="1" x14ac:dyDescent="0.2">
      <c r="A127" s="40">
        <v>80</v>
      </c>
      <c r="B127" s="31" t="s">
        <v>94</v>
      </c>
      <c r="C127" s="29">
        <v>60.05</v>
      </c>
      <c r="D127" s="29">
        <v>9.0679999999999996</v>
      </c>
      <c r="E127" s="29">
        <v>7.9000000000007731E-2</v>
      </c>
      <c r="F127" s="29">
        <v>69.197000000000003</v>
      </c>
      <c r="G127" s="33"/>
      <c r="H127" s="29">
        <v>157.49700000000001</v>
      </c>
      <c r="I127" s="29">
        <v>11.385</v>
      </c>
      <c r="J127" s="29">
        <v>3.1999999999973383E-2</v>
      </c>
      <c r="K127" s="29">
        <v>168.91399999999999</v>
      </c>
      <c r="L127" s="29"/>
      <c r="M127" s="29">
        <v>83.292000000000002</v>
      </c>
      <c r="N127" s="29">
        <v>7.3810000000000002</v>
      </c>
      <c r="O127" s="29">
        <v>0.14199999999999591</v>
      </c>
      <c r="P127" s="29">
        <v>90.814999999999998</v>
      </c>
      <c r="Q127" s="33"/>
      <c r="R127" s="29">
        <v>69.92</v>
      </c>
      <c r="S127" s="29">
        <v>7.65</v>
      </c>
      <c r="T127" s="29">
        <v>2.9999999999992255E-2</v>
      </c>
      <c r="U127" s="29">
        <v>77.599999999999994</v>
      </c>
      <c r="V127" s="33"/>
      <c r="W127" s="29">
        <v>10.744999999999999</v>
      </c>
      <c r="X127" s="29">
        <v>6.819</v>
      </c>
      <c r="Y127" s="29">
        <v>2.4839999999999991</v>
      </c>
      <c r="Z127" s="29">
        <v>20.047999999999998</v>
      </c>
      <c r="AA127" s="29"/>
      <c r="AB127" s="29">
        <v>5.8890000000000002</v>
      </c>
      <c r="AC127" s="29">
        <v>9.2999999999999999E-2</v>
      </c>
      <c r="AD127" s="29">
        <v>11.426000000000002</v>
      </c>
      <c r="AE127" s="29">
        <v>17.408000000000001</v>
      </c>
      <c r="AF127" s="29"/>
      <c r="AG127" s="29">
        <v>15.275</v>
      </c>
      <c r="AH127" s="29">
        <v>3.5070000000000001</v>
      </c>
      <c r="AI127" s="29">
        <v>0.1080000000000001</v>
      </c>
      <c r="AJ127" s="29">
        <v>18.89</v>
      </c>
      <c r="AK127" s="56"/>
      <c r="AL127" s="29">
        <v>12.701000000000001</v>
      </c>
      <c r="AM127" s="29">
        <v>0.17399999999999999</v>
      </c>
      <c r="AN127" s="29">
        <v>0.20800000000000018</v>
      </c>
      <c r="AO127" s="29">
        <v>13.083</v>
      </c>
      <c r="AP127" s="29"/>
      <c r="AQ127" s="29">
        <v>17.39</v>
      </c>
      <c r="AR127" s="29">
        <v>1.524</v>
      </c>
      <c r="AS127" s="29">
        <v>0.17199999999999704</v>
      </c>
      <c r="AT127" s="29">
        <v>19.085999999999999</v>
      </c>
      <c r="AU127" s="29"/>
      <c r="AV127" s="29">
        <v>11.667</v>
      </c>
      <c r="AW127" s="29">
        <v>1.871</v>
      </c>
      <c r="AX127" s="29">
        <v>0.72599999999999909</v>
      </c>
      <c r="AY127" s="29">
        <v>14.263999999999999</v>
      </c>
      <c r="AZ127" s="55"/>
      <c r="BA127" s="56"/>
      <c r="BB127" s="56"/>
      <c r="BC127" s="54"/>
      <c r="BD127" s="56"/>
      <c r="BE127" s="55"/>
      <c r="BF127" s="56"/>
      <c r="BG127" s="56"/>
      <c r="BH127" s="54"/>
      <c r="BI127" s="56"/>
      <c r="BJ127" s="28"/>
      <c r="BK127" s="29"/>
      <c r="BL127" s="29"/>
      <c r="BM127" s="29"/>
      <c r="BN127" s="29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</row>
    <row r="128" spans="1:103" ht="12.95" customHeight="1" x14ac:dyDescent="0.2">
      <c r="A128" s="40">
        <v>81</v>
      </c>
      <c r="B128" s="31" t="s">
        <v>119</v>
      </c>
      <c r="C128" s="29">
        <v>57.506</v>
      </c>
      <c r="D128" s="29">
        <v>26.655999999999999</v>
      </c>
      <c r="E128" s="29">
        <v>0</v>
      </c>
      <c r="F128" s="29">
        <v>84.162000000000006</v>
      </c>
      <c r="G128" s="33"/>
      <c r="H128" s="29">
        <v>186.524</v>
      </c>
      <c r="I128" s="29">
        <v>37.402000000000001</v>
      </c>
      <c r="J128" s="29">
        <v>7.7890000000000015</v>
      </c>
      <c r="K128" s="29">
        <v>231.715</v>
      </c>
      <c r="L128" s="29"/>
      <c r="M128" s="29">
        <v>73.78</v>
      </c>
      <c r="N128" s="29">
        <v>3.46</v>
      </c>
      <c r="O128" s="29">
        <v>15.246000000000002</v>
      </c>
      <c r="P128" s="29">
        <v>92.486000000000004</v>
      </c>
      <c r="Q128" s="33"/>
      <c r="R128" s="29">
        <v>51.01</v>
      </c>
      <c r="S128" s="29">
        <v>43.53</v>
      </c>
      <c r="T128" s="29">
        <v>11.02</v>
      </c>
      <c r="U128" s="29">
        <v>105.56</v>
      </c>
      <c r="V128" s="33"/>
      <c r="W128" s="29">
        <v>289.34899999999999</v>
      </c>
      <c r="X128" s="29">
        <v>176.958</v>
      </c>
      <c r="Y128" s="29">
        <v>30.219000000000023</v>
      </c>
      <c r="Z128" s="29">
        <v>496.52600000000001</v>
      </c>
      <c r="AA128" s="29"/>
      <c r="AB128" s="29">
        <v>36.340000000000003</v>
      </c>
      <c r="AC128" s="29">
        <v>131.15199999999999</v>
      </c>
      <c r="AD128" s="29">
        <v>55.905000000000001</v>
      </c>
      <c r="AE128" s="29">
        <v>223.39699999999999</v>
      </c>
      <c r="AF128" s="29"/>
      <c r="AG128" s="29">
        <v>126.14</v>
      </c>
      <c r="AH128" s="29">
        <v>93.009</v>
      </c>
      <c r="AI128" s="29">
        <v>10.99199999999999</v>
      </c>
      <c r="AJ128" s="29">
        <v>230.14099999999999</v>
      </c>
      <c r="AK128" s="56"/>
      <c r="AL128" s="29">
        <v>61.923999999999999</v>
      </c>
      <c r="AM128" s="29">
        <v>55.563000000000002</v>
      </c>
      <c r="AN128" s="29">
        <v>54.857999999999997</v>
      </c>
      <c r="AO128" s="29">
        <v>172.345</v>
      </c>
      <c r="AP128" s="29"/>
      <c r="AQ128" s="29">
        <v>151.20500000000001</v>
      </c>
      <c r="AR128" s="29">
        <v>63.313000000000002</v>
      </c>
      <c r="AS128" s="29">
        <v>30.504999999999967</v>
      </c>
      <c r="AT128" s="29">
        <v>245.023</v>
      </c>
      <c r="AU128" s="29"/>
      <c r="AV128" s="29">
        <v>144.809</v>
      </c>
      <c r="AW128" s="29">
        <v>92.704999999999998</v>
      </c>
      <c r="AX128" s="29">
        <v>35.522999999999996</v>
      </c>
      <c r="AY128" s="29">
        <v>273.03699999999998</v>
      </c>
      <c r="AZ128" s="55"/>
      <c r="BA128" s="56"/>
      <c r="BB128" s="56"/>
      <c r="BC128" s="54"/>
      <c r="BD128" s="56"/>
      <c r="BE128" s="55"/>
      <c r="BF128" s="56"/>
      <c r="BG128" s="56"/>
      <c r="BH128" s="54"/>
      <c r="BI128" s="56"/>
      <c r="BJ128" s="28"/>
      <c r="BK128" s="29"/>
      <c r="BL128" s="29"/>
      <c r="BM128" s="29"/>
      <c r="BN128" s="29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</row>
    <row r="129" spans="1:103" ht="12.95" customHeight="1" x14ac:dyDescent="0.2">
      <c r="A129" s="40">
        <v>82</v>
      </c>
      <c r="B129" s="31" t="s">
        <v>96</v>
      </c>
      <c r="C129" s="29">
        <v>61126.815999999999</v>
      </c>
      <c r="D129" s="29">
        <v>3381.42</v>
      </c>
      <c r="E129" s="29">
        <v>2118.0480000000025</v>
      </c>
      <c r="F129" s="29">
        <v>66626.284</v>
      </c>
      <c r="G129" s="33"/>
      <c r="H129" s="29">
        <v>46430.879000000001</v>
      </c>
      <c r="I129" s="29">
        <v>2157.2600000000002</v>
      </c>
      <c r="J129" s="29">
        <v>1781.3019999999979</v>
      </c>
      <c r="K129" s="29">
        <v>50369.440999999999</v>
      </c>
      <c r="L129" s="29"/>
      <c r="M129" s="29">
        <v>42702.163999999997</v>
      </c>
      <c r="N129" s="29">
        <v>1667.7850000000001</v>
      </c>
      <c r="O129" s="29">
        <v>1211.6760000000029</v>
      </c>
      <c r="P129" s="29">
        <v>45581.625</v>
      </c>
      <c r="Q129" s="33"/>
      <c r="R129" s="29">
        <v>32768.75</v>
      </c>
      <c r="S129" s="29">
        <v>2636.59</v>
      </c>
      <c r="T129" s="29">
        <v>1168.48</v>
      </c>
      <c r="U129" s="29">
        <v>36573.82</v>
      </c>
      <c r="V129" s="33"/>
      <c r="W129" s="29">
        <v>37650.877</v>
      </c>
      <c r="X129" s="29">
        <v>2397.9259999999999</v>
      </c>
      <c r="Y129" s="29">
        <v>1457.0080000000012</v>
      </c>
      <c r="Z129" s="29">
        <v>41505.811000000002</v>
      </c>
      <c r="AA129" s="29"/>
      <c r="AB129" s="29">
        <v>37380.987000000001</v>
      </c>
      <c r="AC129" s="29">
        <v>1862.6559999999999</v>
      </c>
      <c r="AD129" s="29">
        <v>1467.2889999999998</v>
      </c>
      <c r="AE129" s="29">
        <v>40710.932000000001</v>
      </c>
      <c r="AF129" s="29"/>
      <c r="AG129" s="29">
        <v>38386.201000000001</v>
      </c>
      <c r="AH129" s="29">
        <v>1901.904</v>
      </c>
      <c r="AI129" s="29">
        <v>1244.6190000000011</v>
      </c>
      <c r="AJ129" s="29">
        <v>41532.724000000002</v>
      </c>
      <c r="AK129" s="54"/>
      <c r="AL129" s="29">
        <v>47704.623</v>
      </c>
      <c r="AM129" s="29">
        <v>2467.1350000000002</v>
      </c>
      <c r="AN129" s="29">
        <v>2118.5729999999967</v>
      </c>
      <c r="AO129" s="29">
        <v>52290.330999999998</v>
      </c>
      <c r="AP129" s="29"/>
      <c r="AQ129" s="29">
        <v>49615.743000000002</v>
      </c>
      <c r="AR129" s="29">
        <v>2979.7449999999999</v>
      </c>
      <c r="AS129" s="29">
        <v>2116.1859999999942</v>
      </c>
      <c r="AT129" s="29">
        <v>54711.673999999999</v>
      </c>
      <c r="AU129" s="29"/>
      <c r="AV129" s="29">
        <v>62684.786</v>
      </c>
      <c r="AW129" s="29">
        <v>2729.0540000000001</v>
      </c>
      <c r="AX129" s="29">
        <v>2171.3299999999945</v>
      </c>
      <c r="AY129" s="29">
        <v>67585.17</v>
      </c>
      <c r="AZ129" s="55"/>
      <c r="BA129" s="54"/>
      <c r="BB129" s="54"/>
      <c r="BC129" s="54"/>
      <c r="BD129" s="54"/>
      <c r="BE129" s="55"/>
      <c r="BF129" s="54"/>
      <c r="BG129" s="54"/>
      <c r="BH129" s="54"/>
      <c r="BI129" s="54"/>
      <c r="BJ129" s="28"/>
      <c r="BK129" s="29"/>
      <c r="BL129" s="29"/>
      <c r="BM129" s="29"/>
      <c r="BN129" s="29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</row>
    <row r="130" spans="1:103" ht="12.75" customHeight="1" x14ac:dyDescent="0.2">
      <c r="A130" s="40">
        <v>83</v>
      </c>
      <c r="B130" s="31" t="s">
        <v>97</v>
      </c>
      <c r="C130" s="29">
        <v>63329.946000000004</v>
      </c>
      <c r="D130" s="29">
        <v>8577.1460000000006</v>
      </c>
      <c r="E130" s="29">
        <v>2564.7620000000097</v>
      </c>
      <c r="F130" s="29">
        <v>74471.854000000007</v>
      </c>
      <c r="G130" s="33"/>
      <c r="H130" s="29">
        <v>51540.453999999998</v>
      </c>
      <c r="I130" s="29">
        <v>6911.1639999999998</v>
      </c>
      <c r="J130" s="29">
        <v>2462.0309999999999</v>
      </c>
      <c r="K130" s="29">
        <v>60913.648999999998</v>
      </c>
      <c r="L130" s="29"/>
      <c r="M130" s="29">
        <v>41307.597999999998</v>
      </c>
      <c r="N130" s="29">
        <v>4328.9459999999999</v>
      </c>
      <c r="O130" s="29">
        <v>1649.2659999999996</v>
      </c>
      <c r="P130" s="29">
        <v>47285.81</v>
      </c>
      <c r="Q130" s="33"/>
      <c r="R130" s="29">
        <v>42718.19</v>
      </c>
      <c r="S130" s="29">
        <v>3668.38</v>
      </c>
      <c r="T130" s="29">
        <v>1339.55</v>
      </c>
      <c r="U130" s="29">
        <v>47726.12</v>
      </c>
      <c r="V130" s="33"/>
      <c r="W130" s="29">
        <v>47971.633999999998</v>
      </c>
      <c r="X130" s="29">
        <v>3217.884</v>
      </c>
      <c r="Y130" s="29">
        <v>1514.2830000000013</v>
      </c>
      <c r="Z130" s="29">
        <v>52703.800999999999</v>
      </c>
      <c r="AA130" s="29"/>
      <c r="AB130" s="29">
        <v>41856.557999999997</v>
      </c>
      <c r="AC130" s="29">
        <v>3974.2089999999998</v>
      </c>
      <c r="AD130" s="29">
        <v>1306.6400000000021</v>
      </c>
      <c r="AE130" s="29">
        <v>47137.406999999999</v>
      </c>
      <c r="AF130" s="29"/>
      <c r="AG130" s="29">
        <v>40451.398000000001</v>
      </c>
      <c r="AH130" s="29">
        <v>3544.7979999999998</v>
      </c>
      <c r="AI130" s="29">
        <v>833.43599999999697</v>
      </c>
      <c r="AJ130" s="29">
        <v>44829.631999999998</v>
      </c>
      <c r="AK130" s="54"/>
      <c r="AL130" s="29">
        <v>46108.896000000001</v>
      </c>
      <c r="AM130" s="29">
        <v>3736.1930000000002</v>
      </c>
      <c r="AN130" s="29">
        <v>1705.2030000000013</v>
      </c>
      <c r="AO130" s="29">
        <v>51550.292000000001</v>
      </c>
      <c r="AP130" s="29"/>
      <c r="AQ130" s="29">
        <v>52102.472999999998</v>
      </c>
      <c r="AR130" s="29">
        <v>3925.8960000000002</v>
      </c>
      <c r="AS130" s="29">
        <v>1422.6549999999988</v>
      </c>
      <c r="AT130" s="29">
        <v>57451.023999999998</v>
      </c>
      <c r="AU130" s="29"/>
      <c r="AV130" s="29">
        <v>60878.243000000002</v>
      </c>
      <c r="AW130" s="29">
        <v>4526.5119999999997</v>
      </c>
      <c r="AX130" s="29">
        <v>1619.4590000000026</v>
      </c>
      <c r="AY130" s="29">
        <v>67024.214000000007</v>
      </c>
      <c r="AZ130" s="55"/>
      <c r="BA130" s="54"/>
      <c r="BB130" s="54"/>
      <c r="BC130" s="54"/>
      <c r="BD130" s="54"/>
      <c r="BE130" s="55"/>
      <c r="BF130" s="54"/>
      <c r="BG130" s="54"/>
      <c r="BH130" s="54"/>
      <c r="BI130" s="54"/>
      <c r="BJ130" s="28"/>
      <c r="BK130" s="29"/>
      <c r="BL130" s="29"/>
      <c r="BM130" s="29"/>
      <c r="BN130" s="29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</row>
    <row r="131" spans="1:103" ht="12.95" customHeight="1" x14ac:dyDescent="0.2">
      <c r="A131" s="40"/>
      <c r="B131" s="34" t="s">
        <v>3</v>
      </c>
      <c r="C131" s="35">
        <f>SUM(C120:C130)</f>
        <v>617584.88500000001</v>
      </c>
      <c r="D131" s="35">
        <f t="shared" ref="D131:Z131" si="23">SUM(D120:D130)</f>
        <v>60775.027000000002</v>
      </c>
      <c r="E131" s="35">
        <f t="shared" si="23"/>
        <v>73796.852000000043</v>
      </c>
      <c r="F131" s="35">
        <f t="shared" si="23"/>
        <v>752156.7640000002</v>
      </c>
      <c r="G131" s="35">
        <f t="shared" si="23"/>
        <v>0</v>
      </c>
      <c r="H131" s="35">
        <f t="shared" si="23"/>
        <v>474486.70199999993</v>
      </c>
      <c r="I131" s="35">
        <f t="shared" si="23"/>
        <v>49297.344000000012</v>
      </c>
      <c r="J131" s="35">
        <f t="shared" si="23"/>
        <v>31034.85200000001</v>
      </c>
      <c r="K131" s="35">
        <f t="shared" si="23"/>
        <v>554818.89800000004</v>
      </c>
      <c r="L131" s="35">
        <f t="shared" si="23"/>
        <v>0</v>
      </c>
      <c r="M131" s="35">
        <f t="shared" si="23"/>
        <v>334813.10499999998</v>
      </c>
      <c r="N131" s="35">
        <f t="shared" si="23"/>
        <v>39512.179999999993</v>
      </c>
      <c r="O131" s="35">
        <f t="shared" si="23"/>
        <v>10959.580000000018</v>
      </c>
      <c r="P131" s="35">
        <f t="shared" si="23"/>
        <v>385284.86499999999</v>
      </c>
      <c r="Q131" s="35">
        <f t="shared" si="23"/>
        <v>0</v>
      </c>
      <c r="R131" s="35">
        <f t="shared" si="23"/>
        <v>329661.21000000002</v>
      </c>
      <c r="S131" s="35">
        <f t="shared" si="23"/>
        <v>33180</v>
      </c>
      <c r="T131" s="35">
        <f t="shared" si="23"/>
        <v>15542.140000000001</v>
      </c>
      <c r="U131" s="35">
        <f t="shared" si="23"/>
        <v>378383.35</v>
      </c>
      <c r="V131" s="35">
        <f t="shared" si="23"/>
        <v>0</v>
      </c>
      <c r="W131" s="35">
        <f t="shared" si="23"/>
        <v>310160.39299999998</v>
      </c>
      <c r="X131" s="35">
        <f t="shared" si="23"/>
        <v>30828.905999999995</v>
      </c>
      <c r="Y131" s="35">
        <f t="shared" si="23"/>
        <v>17504.272000000015</v>
      </c>
      <c r="Z131" s="35">
        <f t="shared" si="23"/>
        <v>358493.57099999994</v>
      </c>
      <c r="AA131" s="35"/>
      <c r="AB131" s="35">
        <f>SUM(AB120:AB130)</f>
        <v>256225.34400000001</v>
      </c>
      <c r="AC131" s="35">
        <f>SUM(AC120:AC130)</f>
        <v>33239.857999999993</v>
      </c>
      <c r="AD131" s="35">
        <f>SUM(AD120:AD130)</f>
        <v>17992.900999999994</v>
      </c>
      <c r="AE131" s="35">
        <f>SUM(AE120:AE130)</f>
        <v>307458.103</v>
      </c>
      <c r="AF131" s="35"/>
      <c r="AG131" s="35">
        <f>SUM(AG120:AG130)</f>
        <v>243435.45400000003</v>
      </c>
      <c r="AH131" s="35">
        <f>SUM(AH120:AH130)</f>
        <v>24773.978999999999</v>
      </c>
      <c r="AI131" s="35">
        <f>SUM(AI120:AI130)</f>
        <v>15469.412000000008</v>
      </c>
      <c r="AJ131" s="35">
        <f>SUM(AJ120:AJ130)</f>
        <v>283678.84500000003</v>
      </c>
      <c r="AK131" s="54"/>
      <c r="AL131" s="35">
        <f>SUM(AL120:AL130)</f>
        <v>281820.99599999998</v>
      </c>
      <c r="AM131" s="35">
        <f>SUM(AM120:AM130)</f>
        <v>25741.907999999996</v>
      </c>
      <c r="AN131" s="35">
        <f>SUM(AN120:AN130)</f>
        <v>24619.369999999992</v>
      </c>
      <c r="AO131" s="35">
        <f>SUM(AO120:AO130)</f>
        <v>332182.27400000003</v>
      </c>
      <c r="AP131" s="53"/>
      <c r="AQ131" s="35">
        <f>SUM(AQ120:AQ130)</f>
        <v>303572.90600000002</v>
      </c>
      <c r="AR131" s="35">
        <f>SUM(AR120:AR130)</f>
        <v>28639.975999999999</v>
      </c>
      <c r="AS131" s="35">
        <f>SUM(AS120:AS130)</f>
        <v>23253.736999999983</v>
      </c>
      <c r="AT131" s="35">
        <f>SUM(AT120:AT130)</f>
        <v>355466.61899999995</v>
      </c>
      <c r="AU131" s="53"/>
      <c r="AV131" s="35">
        <f>SUM(AV120:AV130)</f>
        <v>337052.09800000006</v>
      </c>
      <c r="AW131" s="35">
        <f>SUM(AW120:AW130)</f>
        <v>30319.534000000003</v>
      </c>
      <c r="AX131" s="35">
        <f>SUM(AX120:AX130)</f>
        <v>22941.351999999977</v>
      </c>
      <c r="AY131" s="35">
        <f>SUM(AY120:AY130)</f>
        <v>390312.98399999994</v>
      </c>
      <c r="AZ131" s="55"/>
      <c r="BA131" s="54"/>
      <c r="BB131" s="54"/>
      <c r="BC131" s="54"/>
      <c r="BD131" s="54"/>
      <c r="BE131" s="55"/>
      <c r="BF131" s="54"/>
      <c r="BG131" s="54"/>
      <c r="BH131" s="54"/>
      <c r="BI131" s="54"/>
      <c r="BJ131" s="28"/>
      <c r="BK131" s="29"/>
      <c r="BL131" s="29"/>
      <c r="BM131" s="29"/>
      <c r="BN131" s="29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</row>
    <row r="132" spans="1:103" ht="12.95" customHeight="1" x14ac:dyDescent="0.2">
      <c r="A132" s="40"/>
      <c r="B132" s="31"/>
      <c r="C132" s="29"/>
      <c r="D132" s="29"/>
      <c r="E132" s="29"/>
      <c r="F132" s="29"/>
      <c r="G132" s="33"/>
      <c r="H132" s="29"/>
      <c r="I132" s="29"/>
      <c r="J132" s="29"/>
      <c r="K132" s="29"/>
      <c r="L132" s="29"/>
      <c r="M132" s="29"/>
      <c r="N132" s="29"/>
      <c r="O132" s="29"/>
      <c r="P132" s="29"/>
      <c r="Q132" s="33"/>
      <c r="R132" s="29"/>
      <c r="S132" s="29"/>
      <c r="T132" s="29"/>
      <c r="U132" s="29"/>
      <c r="V132" s="33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55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28"/>
      <c r="BK132" s="29"/>
      <c r="BL132" s="29"/>
      <c r="BM132" s="29"/>
      <c r="BN132" s="29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</row>
    <row r="133" spans="1:103" ht="12.95" customHeight="1" x14ac:dyDescent="0.2">
      <c r="A133" s="40"/>
      <c r="B133" s="30" t="s">
        <v>98</v>
      </c>
      <c r="C133" s="29"/>
      <c r="D133" s="29"/>
      <c r="E133" s="29"/>
      <c r="F133" s="29"/>
      <c r="G133" s="33"/>
      <c r="H133" s="29"/>
      <c r="I133" s="29"/>
      <c r="J133" s="29"/>
      <c r="K133" s="29"/>
      <c r="L133" s="29"/>
      <c r="M133" s="29"/>
      <c r="N133" s="29"/>
      <c r="O133" s="29"/>
      <c r="P133" s="29"/>
      <c r="Q133" s="33"/>
      <c r="R133" s="29"/>
      <c r="S133" s="29"/>
      <c r="T133" s="29"/>
      <c r="U133" s="29"/>
      <c r="V133" s="33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55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28"/>
      <c r="BK133" s="29"/>
      <c r="BL133" s="29"/>
      <c r="BM133" s="29"/>
      <c r="BN133" s="29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</row>
    <row r="134" spans="1:103" ht="12.95" customHeight="1" x14ac:dyDescent="0.2">
      <c r="A134" s="16">
        <v>84</v>
      </c>
      <c r="B134" s="31" t="s">
        <v>99</v>
      </c>
      <c r="C134" s="29">
        <v>827103.21100000001</v>
      </c>
      <c r="D134" s="29">
        <v>200950.446</v>
      </c>
      <c r="E134" s="29">
        <v>80443.048000000068</v>
      </c>
      <c r="F134" s="29">
        <v>1108496.7050000001</v>
      </c>
      <c r="G134" s="33"/>
      <c r="H134" s="29">
        <v>633860.89500000002</v>
      </c>
      <c r="I134" s="29">
        <v>194057.93299999999</v>
      </c>
      <c r="J134" s="29">
        <v>54944.864000000031</v>
      </c>
      <c r="K134" s="29">
        <v>882863.69200000004</v>
      </c>
      <c r="L134" s="29"/>
      <c r="M134" s="29">
        <v>482347.66600000003</v>
      </c>
      <c r="N134" s="29">
        <v>135860.258</v>
      </c>
      <c r="O134" s="29">
        <v>68196.379999999976</v>
      </c>
      <c r="P134" s="29">
        <v>686404.304</v>
      </c>
      <c r="Q134" s="33"/>
      <c r="R134" s="29">
        <v>523267.1</v>
      </c>
      <c r="S134" s="29">
        <v>108257.5</v>
      </c>
      <c r="T134" s="29">
        <v>53156.1</v>
      </c>
      <c r="U134" s="29">
        <v>684680.7</v>
      </c>
      <c r="V134" s="33"/>
      <c r="W134" s="29">
        <v>519589.81599999999</v>
      </c>
      <c r="X134" s="29">
        <v>120758.443</v>
      </c>
      <c r="Y134" s="29">
        <v>54801.717999999964</v>
      </c>
      <c r="Z134" s="29">
        <v>695149.97699999996</v>
      </c>
      <c r="AA134" s="29"/>
      <c r="AB134" s="29">
        <v>456180.27</v>
      </c>
      <c r="AC134" s="29">
        <v>104918.579</v>
      </c>
      <c r="AD134" s="29">
        <v>52805.294000000024</v>
      </c>
      <c r="AE134" s="29">
        <v>613904.14300000004</v>
      </c>
      <c r="AF134" s="29"/>
      <c r="AG134" s="29">
        <v>483724.31300000002</v>
      </c>
      <c r="AH134" s="29">
        <v>88815.652000000002</v>
      </c>
      <c r="AI134" s="29">
        <v>67930.043999999936</v>
      </c>
      <c r="AJ134" s="29">
        <v>640470.00899999996</v>
      </c>
      <c r="AK134" s="54"/>
      <c r="AL134" s="29">
        <v>549262.94700000004</v>
      </c>
      <c r="AM134" s="29">
        <v>97288.384000000005</v>
      </c>
      <c r="AN134" s="29">
        <v>61751.381000000052</v>
      </c>
      <c r="AO134" s="29">
        <v>708302.71200000006</v>
      </c>
      <c r="AP134" s="29"/>
      <c r="AQ134" s="29">
        <v>597461.848</v>
      </c>
      <c r="AR134" s="29">
        <v>118143.39</v>
      </c>
      <c r="AS134" s="29">
        <v>57567.378999999957</v>
      </c>
      <c r="AT134" s="29">
        <v>773172.61699999997</v>
      </c>
      <c r="AU134" s="29"/>
      <c r="AV134" s="29">
        <v>692005.01399999997</v>
      </c>
      <c r="AW134" s="29">
        <v>190468.25599999999</v>
      </c>
      <c r="AX134" s="29">
        <v>65907.787000000011</v>
      </c>
      <c r="AY134" s="29">
        <v>948381.05700000003</v>
      </c>
      <c r="AZ134" s="55"/>
      <c r="BA134" s="54"/>
      <c r="BB134" s="54"/>
      <c r="BC134" s="54"/>
      <c r="BD134" s="54"/>
      <c r="BE134" s="55"/>
      <c r="BF134" s="54"/>
      <c r="BG134" s="54"/>
      <c r="BH134" s="54"/>
      <c r="BI134" s="54"/>
      <c r="BJ134" s="28"/>
      <c r="BK134" s="29"/>
      <c r="BL134" s="29"/>
      <c r="BM134" s="29"/>
      <c r="BN134" s="29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</row>
    <row r="135" spans="1:103" ht="12.95" customHeight="1" x14ac:dyDescent="0.2">
      <c r="A135" s="16">
        <v>85</v>
      </c>
      <c r="B135" s="31" t="s">
        <v>100</v>
      </c>
      <c r="C135" s="29">
        <v>906756.41200000001</v>
      </c>
      <c r="D135" s="29">
        <v>84481.546000000002</v>
      </c>
      <c r="E135" s="29">
        <v>80437.446000000113</v>
      </c>
      <c r="F135" s="29">
        <v>1071675.4040000001</v>
      </c>
      <c r="G135" s="33"/>
      <c r="H135" s="29">
        <v>836625.86199999996</v>
      </c>
      <c r="I135" s="29">
        <v>119210.974</v>
      </c>
      <c r="J135" s="29">
        <v>131294.73500000004</v>
      </c>
      <c r="K135" s="29">
        <v>1087131.571</v>
      </c>
      <c r="L135" s="29"/>
      <c r="M135" s="29">
        <v>652905.63100000005</v>
      </c>
      <c r="N135" s="29">
        <v>44530.214999999997</v>
      </c>
      <c r="O135" s="29">
        <v>55103.813999999984</v>
      </c>
      <c r="P135" s="29">
        <v>752539.66</v>
      </c>
      <c r="Q135" s="33"/>
      <c r="R135" s="29">
        <v>677552.75</v>
      </c>
      <c r="S135" s="29">
        <v>61738.92</v>
      </c>
      <c r="T135" s="29">
        <v>41826.92</v>
      </c>
      <c r="U135" s="29">
        <v>781118.59</v>
      </c>
      <c r="V135" s="33"/>
      <c r="W135" s="29">
        <v>637341.65899999999</v>
      </c>
      <c r="X135" s="29">
        <v>52874.440999999999</v>
      </c>
      <c r="Y135" s="29">
        <v>34320.01100000005</v>
      </c>
      <c r="Z135" s="29">
        <v>724536.11100000003</v>
      </c>
      <c r="AA135" s="29"/>
      <c r="AB135" s="29">
        <v>573255.348</v>
      </c>
      <c r="AC135" s="29">
        <v>39863.343000000001</v>
      </c>
      <c r="AD135" s="29">
        <v>31609.322999999968</v>
      </c>
      <c r="AE135" s="29">
        <v>644728.01399999997</v>
      </c>
      <c r="AF135" s="29"/>
      <c r="AG135" s="29">
        <v>522476.28200000001</v>
      </c>
      <c r="AH135" s="29">
        <v>38467.930999999997</v>
      </c>
      <c r="AI135" s="29">
        <v>26997.20799999997</v>
      </c>
      <c r="AJ135" s="29">
        <v>587941.42099999997</v>
      </c>
      <c r="AK135" s="54"/>
      <c r="AL135" s="29">
        <v>576729.78899999999</v>
      </c>
      <c r="AM135" s="29">
        <v>46328.322</v>
      </c>
      <c r="AN135" s="29">
        <v>28891.459999999963</v>
      </c>
      <c r="AO135" s="29">
        <v>651949.571</v>
      </c>
      <c r="AP135" s="29"/>
      <c r="AQ135" s="29">
        <v>607088.652</v>
      </c>
      <c r="AR135" s="29">
        <v>55950.968999999997</v>
      </c>
      <c r="AS135" s="29">
        <v>33623.31799999997</v>
      </c>
      <c r="AT135" s="29">
        <v>696662.93900000001</v>
      </c>
      <c r="AU135" s="29"/>
      <c r="AV135" s="29">
        <v>621723.85499999998</v>
      </c>
      <c r="AW135" s="29">
        <v>67890.743000000002</v>
      </c>
      <c r="AX135" s="29">
        <v>29959.341000000015</v>
      </c>
      <c r="AY135" s="29">
        <v>719573.93900000001</v>
      </c>
      <c r="AZ135" s="55"/>
      <c r="BA135" s="54"/>
      <c r="BB135" s="54"/>
      <c r="BC135" s="54"/>
      <c r="BD135" s="54"/>
      <c r="BE135" s="55"/>
      <c r="BF135" s="54"/>
      <c r="BG135" s="54"/>
      <c r="BH135" s="54"/>
      <c r="BI135" s="54"/>
      <c r="BJ135" s="28"/>
      <c r="BK135" s="29"/>
      <c r="BL135" s="29"/>
      <c r="BM135" s="29"/>
      <c r="BN135" s="29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</row>
    <row r="136" spans="1:103" ht="12.95" customHeight="1" x14ac:dyDescent="0.2">
      <c r="B136" s="34" t="s">
        <v>3</v>
      </c>
      <c r="C136" s="35">
        <f>SUM(C134:C135)</f>
        <v>1733859.6230000001</v>
      </c>
      <c r="D136" s="35">
        <f t="shared" ref="D136:Z136" si="24">SUM(D134:D135)</f>
        <v>285431.99199999997</v>
      </c>
      <c r="E136" s="35">
        <f t="shared" si="24"/>
        <v>160880.49400000018</v>
      </c>
      <c r="F136" s="35">
        <f t="shared" si="24"/>
        <v>2180172.1090000002</v>
      </c>
      <c r="G136" s="35">
        <f t="shared" si="24"/>
        <v>0</v>
      </c>
      <c r="H136" s="35">
        <f t="shared" si="24"/>
        <v>1470486.757</v>
      </c>
      <c r="I136" s="35">
        <f t="shared" si="24"/>
        <v>313268.90700000001</v>
      </c>
      <c r="J136" s="35">
        <f t="shared" si="24"/>
        <v>186239.59900000007</v>
      </c>
      <c r="K136" s="35">
        <f t="shared" si="24"/>
        <v>1969995.263</v>
      </c>
      <c r="L136" s="35">
        <f t="shared" si="24"/>
        <v>0</v>
      </c>
      <c r="M136" s="35">
        <f t="shared" si="24"/>
        <v>1135253.297</v>
      </c>
      <c r="N136" s="35">
        <f t="shared" si="24"/>
        <v>180390.473</v>
      </c>
      <c r="O136" s="35">
        <f t="shared" si="24"/>
        <v>123300.19399999996</v>
      </c>
      <c r="P136" s="35">
        <f t="shared" si="24"/>
        <v>1438943.9640000002</v>
      </c>
      <c r="Q136" s="35">
        <f t="shared" si="24"/>
        <v>0</v>
      </c>
      <c r="R136" s="35">
        <f t="shared" si="24"/>
        <v>1200819.8500000001</v>
      </c>
      <c r="S136" s="35">
        <f t="shared" si="24"/>
        <v>169996.41999999998</v>
      </c>
      <c r="T136" s="35">
        <f t="shared" si="24"/>
        <v>94983.01999999999</v>
      </c>
      <c r="U136" s="35">
        <f t="shared" si="24"/>
        <v>1465799.29</v>
      </c>
      <c r="V136" s="35">
        <f t="shared" si="24"/>
        <v>0</v>
      </c>
      <c r="W136" s="35">
        <f t="shared" si="24"/>
        <v>1156931.4750000001</v>
      </c>
      <c r="X136" s="35">
        <f t="shared" si="24"/>
        <v>173632.88399999999</v>
      </c>
      <c r="Y136" s="35">
        <f t="shared" si="24"/>
        <v>89121.729000000021</v>
      </c>
      <c r="Z136" s="35">
        <f t="shared" si="24"/>
        <v>1419686.088</v>
      </c>
      <c r="AA136" s="35"/>
      <c r="AB136" s="35">
        <f>SUM(AB134:AB135)</f>
        <v>1029435.618</v>
      </c>
      <c r="AC136" s="35">
        <f>SUM(AC134:AC135)</f>
        <v>144781.92199999999</v>
      </c>
      <c r="AD136" s="35">
        <f>SUM(AD134:AD135)</f>
        <v>84414.616999999998</v>
      </c>
      <c r="AE136" s="35">
        <f>SUM(AE134:AE135)</f>
        <v>1258632.1570000001</v>
      </c>
      <c r="AF136" s="35"/>
      <c r="AG136" s="35">
        <f>SUM(AG134:AG135)</f>
        <v>1006200.595</v>
      </c>
      <c r="AH136" s="35">
        <f>SUM(AH134:AH135)</f>
        <v>127283.583</v>
      </c>
      <c r="AI136" s="35">
        <f>SUM(AI134:AI135)</f>
        <v>94927.251999999906</v>
      </c>
      <c r="AJ136" s="35">
        <f>SUM(AJ134:AJ135)</f>
        <v>1228411.43</v>
      </c>
      <c r="AK136" s="54"/>
      <c r="AL136" s="35">
        <f>SUM(AL134:AL135)</f>
        <v>1125992.736</v>
      </c>
      <c r="AM136" s="35">
        <f>SUM(AM134:AM135)</f>
        <v>143616.70600000001</v>
      </c>
      <c r="AN136" s="35">
        <f>SUM(AN134:AN135)</f>
        <v>90642.841000000015</v>
      </c>
      <c r="AO136" s="35">
        <f>SUM(AO134:AO135)</f>
        <v>1360252.2830000001</v>
      </c>
      <c r="AP136" s="53"/>
      <c r="AQ136" s="35">
        <f>SUM(AQ134:AQ135)</f>
        <v>1204550.5</v>
      </c>
      <c r="AR136" s="35">
        <f>SUM(AR134:AR135)</f>
        <v>174094.359</v>
      </c>
      <c r="AS136" s="35">
        <f>SUM(AS134:AS135)</f>
        <v>91190.696999999927</v>
      </c>
      <c r="AT136" s="35">
        <f>SUM(AT134:AT135)</f>
        <v>1469835.5559999999</v>
      </c>
      <c r="AU136" s="53"/>
      <c r="AV136" s="35">
        <f>SUM(AV134:AV135)</f>
        <v>1313728.8689999999</v>
      </c>
      <c r="AW136" s="35">
        <f>SUM(AW134:AW135)</f>
        <v>258358.99900000001</v>
      </c>
      <c r="AX136" s="35">
        <f>SUM(AX134:AX135)</f>
        <v>95867.128000000026</v>
      </c>
      <c r="AY136" s="35">
        <f>SUM(AY134:AY135)</f>
        <v>1667954.996</v>
      </c>
      <c r="AZ136" s="55"/>
      <c r="BA136" s="54"/>
      <c r="BB136" s="54"/>
      <c r="BC136" s="54"/>
      <c r="BD136" s="54"/>
      <c r="BE136" s="55"/>
      <c r="BF136" s="54"/>
      <c r="BG136" s="54"/>
      <c r="BH136" s="54"/>
      <c r="BI136" s="54"/>
      <c r="BJ136" s="28"/>
      <c r="BK136" s="29"/>
      <c r="BL136" s="29"/>
      <c r="BM136" s="29"/>
      <c r="BN136" s="29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</row>
    <row r="137" spans="1:103" ht="12.95" customHeight="1" x14ac:dyDescent="0.2">
      <c r="B137" s="31"/>
      <c r="C137" s="29"/>
      <c r="D137" s="29"/>
      <c r="E137" s="29"/>
      <c r="F137" s="29"/>
      <c r="G137" s="33"/>
      <c r="H137" s="29"/>
      <c r="I137" s="29"/>
      <c r="J137" s="29"/>
      <c r="K137" s="29"/>
      <c r="L137" s="29"/>
      <c r="M137" s="29"/>
      <c r="N137" s="29"/>
      <c r="O137" s="29"/>
      <c r="P137" s="29"/>
      <c r="Q137" s="33"/>
      <c r="R137" s="29"/>
      <c r="S137" s="29"/>
      <c r="T137" s="29"/>
      <c r="U137" s="29"/>
      <c r="V137" s="33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55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28"/>
      <c r="BK137" s="29"/>
      <c r="BL137" s="29"/>
      <c r="BM137" s="29"/>
      <c r="BN137" s="29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</row>
    <row r="138" spans="1:103" ht="12.95" customHeight="1" x14ac:dyDescent="0.2">
      <c r="B138" s="36" t="s">
        <v>105</v>
      </c>
      <c r="C138" s="29"/>
      <c r="D138" s="29"/>
      <c r="E138" s="29"/>
      <c r="F138" s="29"/>
      <c r="G138" s="33"/>
      <c r="H138" s="29"/>
      <c r="I138" s="29"/>
      <c r="J138" s="29"/>
      <c r="K138" s="29"/>
      <c r="L138" s="29"/>
      <c r="M138" s="29"/>
      <c r="N138" s="29"/>
      <c r="O138" s="29"/>
      <c r="P138" s="29"/>
      <c r="Q138" s="33"/>
      <c r="R138" s="29"/>
      <c r="S138" s="29"/>
      <c r="T138" s="29"/>
      <c r="U138" s="29"/>
      <c r="V138" s="33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55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28"/>
      <c r="BK138" s="29"/>
      <c r="BL138" s="29"/>
      <c r="BM138" s="29"/>
      <c r="BN138" s="29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</row>
    <row r="139" spans="1:103" ht="12.95" customHeight="1" x14ac:dyDescent="0.2">
      <c r="A139" s="16">
        <v>86</v>
      </c>
      <c r="B139" s="31" t="s">
        <v>101</v>
      </c>
      <c r="C139" s="29">
        <v>5296.1289999999999</v>
      </c>
      <c r="D139" s="29">
        <v>357.49299999999999</v>
      </c>
      <c r="E139" s="29">
        <v>6.1159999999999854</v>
      </c>
      <c r="F139" s="29">
        <v>5659.7380000000003</v>
      </c>
      <c r="G139" s="33"/>
      <c r="H139" s="29">
        <v>5378.058</v>
      </c>
      <c r="I139" s="29">
        <v>1640.3910000000001</v>
      </c>
      <c r="J139" s="29">
        <v>316.25899999999956</v>
      </c>
      <c r="K139" s="29">
        <v>7334.7079999999996</v>
      </c>
      <c r="L139" s="29"/>
      <c r="M139" s="29">
        <v>22070.474999999999</v>
      </c>
      <c r="N139" s="29">
        <v>1441.7139999999999</v>
      </c>
      <c r="O139" s="29">
        <v>9.5780000000013388</v>
      </c>
      <c r="P139" s="29">
        <v>23521.767</v>
      </c>
      <c r="Q139" s="33"/>
      <c r="R139" s="29">
        <v>2804.53</v>
      </c>
      <c r="S139" s="29">
        <v>395.13</v>
      </c>
      <c r="T139" s="29">
        <v>1.029999999999859</v>
      </c>
      <c r="U139" s="29">
        <v>3200.69</v>
      </c>
      <c r="V139" s="33"/>
      <c r="W139" s="29">
        <v>2953.1779999999999</v>
      </c>
      <c r="X139" s="29">
        <v>327.69299999999998</v>
      </c>
      <c r="Y139" s="29">
        <v>2.3190000000001874</v>
      </c>
      <c r="Z139" s="29">
        <v>3283.19</v>
      </c>
      <c r="AA139" s="29"/>
      <c r="AB139" s="29">
        <v>3020.837</v>
      </c>
      <c r="AC139" s="29">
        <v>178.88399999999999</v>
      </c>
      <c r="AD139" s="29">
        <v>6.8130000000001303</v>
      </c>
      <c r="AE139" s="29">
        <v>3206.5340000000001</v>
      </c>
      <c r="AF139" s="29"/>
      <c r="AG139" s="29">
        <v>3000.9650000000001</v>
      </c>
      <c r="AH139" s="29">
        <v>155.101</v>
      </c>
      <c r="AI139" s="29">
        <v>1.3439999999997099</v>
      </c>
      <c r="AJ139" s="29">
        <v>3157.41</v>
      </c>
      <c r="AK139" s="54"/>
      <c r="AL139" s="29">
        <v>2212.7559999999999</v>
      </c>
      <c r="AM139" s="29">
        <v>250.696</v>
      </c>
      <c r="AN139" s="29">
        <v>13.119000000000142</v>
      </c>
      <c r="AO139" s="29">
        <v>2476.5709999999999</v>
      </c>
      <c r="AP139" s="29"/>
      <c r="AQ139" s="29">
        <v>2574.511</v>
      </c>
      <c r="AR139" s="29">
        <v>253.774</v>
      </c>
      <c r="AS139" s="29">
        <v>17.322000000000116</v>
      </c>
      <c r="AT139" s="29">
        <v>2845.607</v>
      </c>
      <c r="AU139" s="29"/>
      <c r="AV139" s="29">
        <v>3834.6689999999999</v>
      </c>
      <c r="AW139" s="29">
        <v>422.92599999999999</v>
      </c>
      <c r="AX139" s="29">
        <v>119.39800000000059</v>
      </c>
      <c r="AY139" s="29">
        <v>4376.9930000000004</v>
      </c>
      <c r="AZ139" s="55"/>
      <c r="BA139" s="54"/>
      <c r="BB139" s="54"/>
      <c r="BC139" s="54"/>
      <c r="BD139" s="54"/>
      <c r="BE139" s="55"/>
      <c r="BF139" s="54"/>
      <c r="BG139" s="56"/>
      <c r="BH139" s="54"/>
      <c r="BI139" s="54"/>
      <c r="BJ139" s="28"/>
      <c r="BK139" s="29"/>
      <c r="BL139" s="29"/>
      <c r="BM139" s="29"/>
      <c r="BN139" s="29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</row>
    <row r="140" spans="1:103" ht="12.95" customHeight="1" x14ac:dyDescent="0.2">
      <c r="A140" s="16">
        <v>87</v>
      </c>
      <c r="B140" s="31" t="s">
        <v>102</v>
      </c>
      <c r="C140" s="29">
        <v>1297365.7050000001</v>
      </c>
      <c r="D140" s="29">
        <v>367992.84700000001</v>
      </c>
      <c r="E140" s="29">
        <v>217977.35899999994</v>
      </c>
      <c r="F140" s="29">
        <v>1883335.9110000001</v>
      </c>
      <c r="G140" s="33"/>
      <c r="H140" s="29">
        <v>792804.25399999996</v>
      </c>
      <c r="I140" s="29">
        <v>264288.83199999999</v>
      </c>
      <c r="J140" s="29">
        <v>94091.049000000057</v>
      </c>
      <c r="K140" s="29">
        <v>1151184.135</v>
      </c>
      <c r="L140" s="29"/>
      <c r="M140" s="29">
        <v>572436.04</v>
      </c>
      <c r="N140" s="29">
        <v>153793.51699999999</v>
      </c>
      <c r="O140" s="29">
        <v>24746.329000000027</v>
      </c>
      <c r="P140" s="29">
        <v>750975.88600000006</v>
      </c>
      <c r="Q140" s="33"/>
      <c r="R140" s="29">
        <v>667109.52</v>
      </c>
      <c r="S140" s="29">
        <v>212874.93</v>
      </c>
      <c r="T140" s="29">
        <v>48306.83</v>
      </c>
      <c r="U140" s="29">
        <v>928291.28</v>
      </c>
      <c r="V140" s="33"/>
      <c r="W140" s="29">
        <v>978663.99</v>
      </c>
      <c r="X140" s="29">
        <v>211596.45</v>
      </c>
      <c r="Y140" s="29">
        <v>30790.421000000031</v>
      </c>
      <c r="Z140" s="29">
        <v>1221050.861</v>
      </c>
      <c r="AA140" s="29"/>
      <c r="AB140" s="29">
        <v>786001.80900000001</v>
      </c>
      <c r="AC140" s="29">
        <v>139619.19</v>
      </c>
      <c r="AD140" s="29">
        <v>20954.364000000001</v>
      </c>
      <c r="AE140" s="29">
        <v>946575.36300000001</v>
      </c>
      <c r="AF140" s="29"/>
      <c r="AG140" s="29">
        <v>872334.32900000003</v>
      </c>
      <c r="AH140" s="29">
        <v>194448.514</v>
      </c>
      <c r="AI140" s="29">
        <v>19606.02800000002</v>
      </c>
      <c r="AJ140" s="29">
        <v>1086388.871</v>
      </c>
      <c r="AK140" s="54"/>
      <c r="AL140" s="29">
        <v>1070964.8319999999</v>
      </c>
      <c r="AM140" s="29">
        <v>325612.86099999998</v>
      </c>
      <c r="AN140" s="29">
        <v>37646.601000000024</v>
      </c>
      <c r="AO140" s="29">
        <v>1434224.294</v>
      </c>
      <c r="AP140" s="29"/>
      <c r="AQ140" s="29">
        <v>1354253.412</v>
      </c>
      <c r="AR140" s="29">
        <v>354573.80599999998</v>
      </c>
      <c r="AS140" s="29">
        <v>52390.498000000138</v>
      </c>
      <c r="AT140" s="29">
        <v>1761217.716</v>
      </c>
      <c r="AU140" s="29"/>
      <c r="AV140" s="29">
        <v>1668200.1510000001</v>
      </c>
      <c r="AW140" s="29">
        <v>417990.30499999999</v>
      </c>
      <c r="AX140" s="29">
        <v>62431.070000000065</v>
      </c>
      <c r="AY140" s="29">
        <v>2148621.5260000001</v>
      </c>
      <c r="AZ140" s="55"/>
      <c r="BA140" s="54"/>
      <c r="BB140" s="54"/>
      <c r="BC140" s="54"/>
      <c r="BD140" s="54"/>
      <c r="BE140" s="55"/>
      <c r="BF140" s="54"/>
      <c r="BG140" s="54"/>
      <c r="BH140" s="54"/>
      <c r="BI140" s="54"/>
      <c r="BJ140" s="28"/>
      <c r="BK140" s="29"/>
      <c r="BL140" s="29"/>
      <c r="BM140" s="29"/>
      <c r="BN140" s="29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</row>
    <row r="141" spans="1:103" ht="12.95" customHeight="1" x14ac:dyDescent="0.2">
      <c r="A141" s="16">
        <v>88</v>
      </c>
      <c r="B141" s="31" t="s">
        <v>103</v>
      </c>
      <c r="C141" s="29">
        <v>20458.183000000001</v>
      </c>
      <c r="D141" s="29">
        <v>51826.065000000002</v>
      </c>
      <c r="E141" s="29">
        <v>24598.666000000001</v>
      </c>
      <c r="F141" s="29">
        <v>96882.914000000004</v>
      </c>
      <c r="G141" s="33"/>
      <c r="H141" s="29">
        <v>18809.704000000002</v>
      </c>
      <c r="I141" s="29">
        <v>92970.563999999998</v>
      </c>
      <c r="J141" s="29">
        <v>22031.122000000018</v>
      </c>
      <c r="K141" s="29">
        <v>133811.39000000001</v>
      </c>
      <c r="L141" s="29"/>
      <c r="M141" s="29">
        <v>19709.682000000001</v>
      </c>
      <c r="N141" s="29">
        <v>51815.809000000001</v>
      </c>
      <c r="O141" s="29">
        <v>28238.144999999997</v>
      </c>
      <c r="P141" s="29">
        <v>99763.635999999999</v>
      </c>
      <c r="Q141" s="33"/>
      <c r="R141" s="29">
        <v>21983.54</v>
      </c>
      <c r="S141" s="29">
        <v>41688.6</v>
      </c>
      <c r="T141" s="29">
        <v>8977.56</v>
      </c>
      <c r="U141" s="29">
        <v>72649.7</v>
      </c>
      <c r="V141" s="33"/>
      <c r="W141" s="29">
        <v>18991.554</v>
      </c>
      <c r="X141" s="29">
        <v>30277.094000000001</v>
      </c>
      <c r="Y141" s="29">
        <v>13132.01</v>
      </c>
      <c r="Z141" s="29">
        <v>62400.658000000003</v>
      </c>
      <c r="AA141" s="29"/>
      <c r="AB141" s="29">
        <v>11305.987999999999</v>
      </c>
      <c r="AC141" s="29">
        <v>19478.78</v>
      </c>
      <c r="AD141" s="29">
        <v>13207.874000000003</v>
      </c>
      <c r="AE141" s="29">
        <v>43992.642</v>
      </c>
      <c r="AF141" s="29"/>
      <c r="AG141" s="29">
        <v>49159.008000000002</v>
      </c>
      <c r="AH141" s="29">
        <v>24526.833999999999</v>
      </c>
      <c r="AI141" s="29">
        <v>15653.806</v>
      </c>
      <c r="AJ141" s="29">
        <v>89339.648000000001</v>
      </c>
      <c r="AK141" s="54"/>
      <c r="AL141" s="29">
        <v>44024.798000000003</v>
      </c>
      <c r="AM141" s="29">
        <v>36434.006999999998</v>
      </c>
      <c r="AN141" s="29">
        <v>5453.8109999999942</v>
      </c>
      <c r="AO141" s="29">
        <v>85912.615999999995</v>
      </c>
      <c r="AP141" s="29"/>
      <c r="AQ141" s="29">
        <v>27636.545999999998</v>
      </c>
      <c r="AR141" s="29">
        <v>78807.426999999996</v>
      </c>
      <c r="AS141" s="29">
        <v>4182.5980000000018</v>
      </c>
      <c r="AT141" s="29">
        <v>110626.571</v>
      </c>
      <c r="AU141" s="29"/>
      <c r="AV141" s="29">
        <v>43925.256000000001</v>
      </c>
      <c r="AW141" s="29">
        <v>62335.209000000003</v>
      </c>
      <c r="AX141" s="29">
        <v>133398.981</v>
      </c>
      <c r="AY141" s="29">
        <v>239659.446</v>
      </c>
      <c r="AZ141" s="55"/>
      <c r="BA141" s="54"/>
      <c r="BB141" s="54"/>
      <c r="BC141" s="54"/>
      <c r="BD141" s="54"/>
      <c r="BE141" s="55"/>
      <c r="BF141" s="54"/>
      <c r="BG141" s="54"/>
      <c r="BH141" s="54"/>
      <c r="BI141" s="54"/>
      <c r="BJ141" s="28"/>
      <c r="BK141" s="29"/>
      <c r="BL141" s="29"/>
      <c r="BM141" s="29"/>
      <c r="BN141" s="29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</row>
    <row r="142" spans="1:103" ht="12.95" customHeight="1" x14ac:dyDescent="0.2">
      <c r="A142" s="16">
        <v>89</v>
      </c>
      <c r="B142" s="31" t="s">
        <v>104</v>
      </c>
      <c r="C142" s="29">
        <v>179386.079</v>
      </c>
      <c r="D142" s="29">
        <v>18077.307000000001</v>
      </c>
      <c r="E142" s="29">
        <v>63210.477000000014</v>
      </c>
      <c r="F142" s="29">
        <v>260673.86300000001</v>
      </c>
      <c r="G142" s="33"/>
      <c r="H142" s="29">
        <v>161157.43900000001</v>
      </c>
      <c r="I142" s="29">
        <v>4087.2620000000002</v>
      </c>
      <c r="J142" s="29">
        <v>10415.217999999981</v>
      </c>
      <c r="K142" s="29">
        <v>175659.91899999999</v>
      </c>
      <c r="L142" s="29"/>
      <c r="M142" s="29">
        <v>24747.081999999999</v>
      </c>
      <c r="N142" s="29">
        <v>2734.0680000000002</v>
      </c>
      <c r="O142" s="29">
        <v>6215.9960000000019</v>
      </c>
      <c r="P142" s="29">
        <v>33697.146000000001</v>
      </c>
      <c r="Q142" s="33"/>
      <c r="R142" s="29">
        <v>304373.28000000003</v>
      </c>
      <c r="S142" s="29">
        <v>3230.82</v>
      </c>
      <c r="T142" s="29">
        <v>203219.3</v>
      </c>
      <c r="U142" s="29">
        <v>510823.4</v>
      </c>
      <c r="V142" s="33"/>
      <c r="W142" s="29">
        <v>239633.34099999999</v>
      </c>
      <c r="X142" s="29">
        <v>5150.3050000000003</v>
      </c>
      <c r="Y142" s="29">
        <v>9267.7150000000183</v>
      </c>
      <c r="Z142" s="29">
        <v>254051.361</v>
      </c>
      <c r="AA142" s="29"/>
      <c r="AB142" s="29">
        <v>45018.091</v>
      </c>
      <c r="AC142" s="29">
        <v>1683.345</v>
      </c>
      <c r="AD142" s="29">
        <v>784.3450000000023</v>
      </c>
      <c r="AE142" s="29">
        <v>47485.781000000003</v>
      </c>
      <c r="AF142" s="29"/>
      <c r="AG142" s="29">
        <v>7161.1710000000003</v>
      </c>
      <c r="AH142" s="29">
        <v>1554.5</v>
      </c>
      <c r="AI142" s="29">
        <v>13374.669</v>
      </c>
      <c r="AJ142" s="29">
        <v>22090.34</v>
      </c>
      <c r="AK142" s="54"/>
      <c r="AL142" s="29">
        <v>12084.599</v>
      </c>
      <c r="AM142" s="29">
        <v>963.55700000000002</v>
      </c>
      <c r="AN142" s="29">
        <v>1059.7859999999982</v>
      </c>
      <c r="AO142" s="29">
        <v>14107.941999999999</v>
      </c>
      <c r="AP142" s="29"/>
      <c r="AQ142" s="29">
        <v>33397.661999999997</v>
      </c>
      <c r="AR142" s="29">
        <v>6495.66</v>
      </c>
      <c r="AS142" s="29">
        <v>6318.5810000000056</v>
      </c>
      <c r="AT142" s="29">
        <v>46211.902999999998</v>
      </c>
      <c r="AU142" s="29"/>
      <c r="AV142" s="29">
        <v>13145.552</v>
      </c>
      <c r="AW142" s="29">
        <v>4862.3440000000001</v>
      </c>
      <c r="AX142" s="29">
        <v>26055.265000000003</v>
      </c>
      <c r="AY142" s="29">
        <v>44063.161</v>
      </c>
      <c r="AZ142" s="55"/>
      <c r="BA142" s="54"/>
      <c r="BB142" s="54"/>
      <c r="BC142" s="54"/>
      <c r="BD142" s="54"/>
      <c r="BE142" s="55"/>
      <c r="BF142" s="54"/>
      <c r="BG142" s="54"/>
      <c r="BH142" s="54"/>
      <c r="BI142" s="54"/>
      <c r="BJ142" s="28"/>
      <c r="BK142" s="29"/>
      <c r="BL142" s="29"/>
      <c r="BM142" s="29"/>
      <c r="BN142" s="29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</row>
    <row r="143" spans="1:103" ht="12.95" customHeight="1" x14ac:dyDescent="0.2">
      <c r="B143" s="34" t="s">
        <v>3</v>
      </c>
      <c r="C143" s="35">
        <f>SUM(C139:C142)</f>
        <v>1502506.0959999999</v>
      </c>
      <c r="D143" s="35">
        <f t="shared" ref="D143:Y143" si="25">SUM(D139:D142)</f>
        <v>438253.71200000006</v>
      </c>
      <c r="E143" s="35">
        <f t="shared" si="25"/>
        <v>305792.61799999996</v>
      </c>
      <c r="F143" s="35">
        <f t="shared" si="25"/>
        <v>2246552.426</v>
      </c>
      <c r="G143" s="35">
        <f t="shared" si="25"/>
        <v>0</v>
      </c>
      <c r="H143" s="35">
        <f t="shared" si="25"/>
        <v>978149.45499999996</v>
      </c>
      <c r="I143" s="35">
        <f t="shared" si="25"/>
        <v>362987.049</v>
      </c>
      <c r="J143" s="35">
        <f t="shared" si="25"/>
        <v>126853.64800000006</v>
      </c>
      <c r="K143" s="35">
        <f t="shared" si="25"/>
        <v>1467990.152</v>
      </c>
      <c r="L143" s="35">
        <f t="shared" si="25"/>
        <v>0</v>
      </c>
      <c r="M143" s="35">
        <f t="shared" si="25"/>
        <v>638963.2790000001</v>
      </c>
      <c r="N143" s="35">
        <f t="shared" si="25"/>
        <v>209785.10800000001</v>
      </c>
      <c r="O143" s="35">
        <f t="shared" si="25"/>
        <v>59210.048000000024</v>
      </c>
      <c r="P143" s="35">
        <f t="shared" si="25"/>
        <v>907958.43500000006</v>
      </c>
      <c r="Q143" s="35">
        <f t="shared" si="25"/>
        <v>0</v>
      </c>
      <c r="R143" s="35">
        <f t="shared" si="25"/>
        <v>996270.87000000011</v>
      </c>
      <c r="S143" s="35">
        <f t="shared" si="25"/>
        <v>258189.48</v>
      </c>
      <c r="T143" s="35">
        <f t="shared" si="25"/>
        <v>260504.71999999997</v>
      </c>
      <c r="U143" s="35">
        <f t="shared" si="25"/>
        <v>1514965.0699999998</v>
      </c>
      <c r="V143" s="35">
        <f t="shared" si="25"/>
        <v>0</v>
      </c>
      <c r="W143" s="35">
        <f t="shared" si="25"/>
        <v>1240242.0629999998</v>
      </c>
      <c r="X143" s="35">
        <f t="shared" si="25"/>
        <v>247351.54200000002</v>
      </c>
      <c r="Y143" s="35">
        <f t="shared" si="25"/>
        <v>53192.465000000047</v>
      </c>
      <c r="Z143" s="35">
        <f>SUM(Z139:Z142)</f>
        <v>1540786.07</v>
      </c>
      <c r="AA143" s="35"/>
      <c r="AB143" s="35">
        <f>SUM(AB139:AB142)</f>
        <v>845346.72500000009</v>
      </c>
      <c r="AC143" s="35">
        <f>SUM(AC139:AC142)</f>
        <v>160960.19899999999</v>
      </c>
      <c r="AD143" s="35">
        <f>SUM(AD139:AD142)</f>
        <v>34953.396000000008</v>
      </c>
      <c r="AE143" s="35">
        <f>SUM(AE139:AE142)</f>
        <v>1041260.32</v>
      </c>
      <c r="AF143" s="35"/>
      <c r="AG143" s="35">
        <f>SUM(AG139:AG142)</f>
        <v>931655.473</v>
      </c>
      <c r="AH143" s="35">
        <f>SUM(AH139:AH142)</f>
        <v>220684.94899999999</v>
      </c>
      <c r="AI143" s="35">
        <f>SUM(AI139:AI142)</f>
        <v>48635.847000000023</v>
      </c>
      <c r="AJ143" s="35">
        <f>SUM(AJ139:AJ142)</f>
        <v>1200976.2690000001</v>
      </c>
      <c r="AK143" s="54"/>
      <c r="AL143" s="35">
        <f>SUM(AL139:AL142)</f>
        <v>1129286.9849999999</v>
      </c>
      <c r="AM143" s="35">
        <f>SUM(AM139:AM142)</f>
        <v>363261.12099999993</v>
      </c>
      <c r="AN143" s="35">
        <f>SUM(AN139:AN142)</f>
        <v>44173.317000000017</v>
      </c>
      <c r="AO143" s="35">
        <f>SUM(AO139:AO142)</f>
        <v>1536721.423</v>
      </c>
      <c r="AP143" s="53"/>
      <c r="AQ143" s="35">
        <f>SUM(AQ139:AQ142)</f>
        <v>1417862.1310000001</v>
      </c>
      <c r="AR143" s="35">
        <f>SUM(AR139:AR142)</f>
        <v>440130.66699999996</v>
      </c>
      <c r="AS143" s="35">
        <f>SUM(AS139:AS142)</f>
        <v>62908.999000000142</v>
      </c>
      <c r="AT143" s="35">
        <f>SUM(AT139:AT142)</f>
        <v>1920901.797</v>
      </c>
      <c r="AU143" s="53"/>
      <c r="AV143" s="35">
        <f>SUM(AV139:AV142)</f>
        <v>1729105.628</v>
      </c>
      <c r="AW143" s="35">
        <f>SUM(AW139:AW142)</f>
        <v>485610.78399999993</v>
      </c>
      <c r="AX143" s="35">
        <f>SUM(AX139:AX142)</f>
        <v>222004.71400000009</v>
      </c>
      <c r="AY143" s="35">
        <f>SUM(AY139:AY142)</f>
        <v>2436721.1259999997</v>
      </c>
      <c r="AZ143" s="55"/>
      <c r="BA143" s="54"/>
      <c r="BB143" s="54"/>
      <c r="BC143" s="54"/>
      <c r="BD143" s="54"/>
      <c r="BE143" s="55"/>
      <c r="BF143" s="54"/>
      <c r="BG143" s="54"/>
      <c r="BH143" s="54"/>
      <c r="BI143" s="54"/>
      <c r="BJ143" s="28"/>
      <c r="BK143" s="29"/>
      <c r="BL143" s="29"/>
      <c r="BM143" s="29"/>
      <c r="BN143" s="29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</row>
    <row r="144" spans="1:103" ht="12.95" customHeight="1" x14ac:dyDescent="0.2">
      <c r="B144" s="31"/>
      <c r="C144" s="29"/>
      <c r="D144" s="29"/>
      <c r="E144" s="29"/>
      <c r="F144" s="29"/>
      <c r="G144" s="33"/>
      <c r="H144" s="29"/>
      <c r="I144" s="29"/>
      <c r="J144" s="29"/>
      <c r="K144" s="29"/>
      <c r="L144" s="29"/>
      <c r="M144" s="29"/>
      <c r="N144" s="29"/>
      <c r="O144" s="29"/>
      <c r="P144" s="29"/>
      <c r="Q144" s="33"/>
      <c r="R144" s="29"/>
      <c r="S144" s="29"/>
      <c r="T144" s="29"/>
      <c r="U144" s="29"/>
      <c r="V144" s="33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55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28"/>
      <c r="BK144" s="29"/>
      <c r="BL144" s="29"/>
      <c r="BM144" s="29"/>
      <c r="BN144" s="29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</row>
    <row r="145" spans="1:103" ht="12.95" customHeight="1" x14ac:dyDescent="0.2">
      <c r="B145" s="36" t="s">
        <v>107</v>
      </c>
      <c r="C145" s="29"/>
      <c r="D145" s="29"/>
      <c r="E145" s="29"/>
      <c r="F145" s="29"/>
      <c r="G145" s="33"/>
      <c r="H145" s="29"/>
      <c r="I145" s="29"/>
      <c r="J145" s="29"/>
      <c r="K145" s="29"/>
      <c r="L145" s="29"/>
      <c r="M145" s="29"/>
      <c r="N145" s="29"/>
      <c r="O145" s="29"/>
      <c r="P145" s="29"/>
      <c r="Q145" s="33"/>
      <c r="R145" s="29"/>
      <c r="S145" s="29"/>
      <c r="T145" s="29"/>
      <c r="U145" s="29"/>
      <c r="V145" s="33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55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28"/>
      <c r="BK145" s="29"/>
      <c r="BL145" s="29"/>
      <c r="BM145" s="29"/>
      <c r="BN145" s="29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</row>
    <row r="146" spans="1:103" ht="12.95" customHeight="1" x14ac:dyDescent="0.2">
      <c r="A146" s="16">
        <v>90</v>
      </c>
      <c r="B146" s="31" t="s">
        <v>106</v>
      </c>
      <c r="C146" s="29">
        <v>210422.94</v>
      </c>
      <c r="D146" s="29">
        <v>47323.758000000002</v>
      </c>
      <c r="E146" s="29">
        <v>10340.866999999998</v>
      </c>
      <c r="F146" s="29">
        <v>268087.565</v>
      </c>
      <c r="G146" s="33"/>
      <c r="H146" s="29">
        <v>204907.685</v>
      </c>
      <c r="I146" s="29">
        <v>45497.883000000002</v>
      </c>
      <c r="J146" s="29">
        <v>11201.266000000003</v>
      </c>
      <c r="K146" s="29">
        <v>261606.834</v>
      </c>
      <c r="L146" s="29"/>
      <c r="M146" s="29">
        <v>175925.46900000001</v>
      </c>
      <c r="N146" s="29">
        <v>40669.057000000001</v>
      </c>
      <c r="O146" s="29">
        <v>10021.639999999985</v>
      </c>
      <c r="P146" s="29">
        <v>226616.166</v>
      </c>
      <c r="Q146" s="33"/>
      <c r="R146" s="29">
        <v>190777.98</v>
      </c>
      <c r="S146" s="29">
        <v>41029.620000000003</v>
      </c>
      <c r="T146" s="29">
        <v>13171.19</v>
      </c>
      <c r="U146" s="29">
        <v>244978.79</v>
      </c>
      <c r="V146" s="33"/>
      <c r="W146" s="29">
        <v>165068.033</v>
      </c>
      <c r="X146" s="29">
        <v>53227.127</v>
      </c>
      <c r="Y146" s="29">
        <v>11133.717000000011</v>
      </c>
      <c r="Z146" s="29">
        <v>229428.87700000001</v>
      </c>
      <c r="AA146" s="29"/>
      <c r="AB146" s="29">
        <v>157925.70499999999</v>
      </c>
      <c r="AC146" s="29">
        <v>45024.387999999999</v>
      </c>
      <c r="AD146" s="29">
        <v>10841.399000000012</v>
      </c>
      <c r="AE146" s="29">
        <v>213791.492</v>
      </c>
      <c r="AF146" s="29"/>
      <c r="AG146" s="29">
        <v>172247.08499999999</v>
      </c>
      <c r="AH146" s="29">
        <v>47789.572999999997</v>
      </c>
      <c r="AI146" s="29">
        <v>14093.111000000012</v>
      </c>
      <c r="AJ146" s="29">
        <v>234129.769</v>
      </c>
      <c r="AK146" s="54"/>
      <c r="AL146" s="29">
        <v>182496.68599999999</v>
      </c>
      <c r="AM146" s="29">
        <v>55832.47</v>
      </c>
      <c r="AN146" s="29">
        <v>21958.408000000025</v>
      </c>
      <c r="AO146" s="29">
        <v>260287.56400000001</v>
      </c>
      <c r="AP146" s="29"/>
      <c r="AQ146" s="29">
        <v>208493.02499999999</v>
      </c>
      <c r="AR146" s="29">
        <v>59606.623</v>
      </c>
      <c r="AS146" s="29">
        <v>28415.685999999987</v>
      </c>
      <c r="AT146" s="29">
        <v>296515.33399999997</v>
      </c>
      <c r="AU146" s="29"/>
      <c r="AV146" s="29">
        <v>216999.91</v>
      </c>
      <c r="AW146" s="29">
        <v>53032.080999999998</v>
      </c>
      <c r="AX146" s="29">
        <v>24727.313999999984</v>
      </c>
      <c r="AY146" s="29">
        <v>294759.30499999999</v>
      </c>
      <c r="AZ146" s="55"/>
      <c r="BA146" s="54"/>
      <c r="BB146" s="54"/>
      <c r="BC146" s="54"/>
      <c r="BD146" s="54"/>
      <c r="BE146" s="55"/>
      <c r="BF146" s="54"/>
      <c r="BG146" s="54"/>
      <c r="BH146" s="54"/>
      <c r="BI146" s="54"/>
      <c r="BJ146" s="28"/>
      <c r="BK146" s="29"/>
      <c r="BL146" s="29"/>
      <c r="BM146" s="29"/>
      <c r="BN146" s="29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</row>
    <row r="147" spans="1:103" ht="12.95" customHeight="1" x14ac:dyDescent="0.2">
      <c r="A147" s="16">
        <v>91</v>
      </c>
      <c r="B147" s="31" t="s">
        <v>108</v>
      </c>
      <c r="C147" s="29">
        <v>49773.815000000002</v>
      </c>
      <c r="D147" s="29">
        <v>2099.748</v>
      </c>
      <c r="E147" s="29">
        <v>13995.417999999998</v>
      </c>
      <c r="F147" s="29">
        <v>65868.981</v>
      </c>
      <c r="G147" s="33"/>
      <c r="H147" s="29">
        <v>40386.463000000003</v>
      </c>
      <c r="I147" s="29">
        <v>2002.164</v>
      </c>
      <c r="J147" s="29">
        <v>11423.714999999993</v>
      </c>
      <c r="K147" s="29">
        <v>53812.341999999997</v>
      </c>
      <c r="L147" s="29"/>
      <c r="M147" s="29">
        <v>30466.603999999999</v>
      </c>
      <c r="N147" s="29">
        <v>878.49199999999996</v>
      </c>
      <c r="O147" s="29">
        <v>8888.1200000000008</v>
      </c>
      <c r="P147" s="29">
        <v>40233.216</v>
      </c>
      <c r="Q147" s="33"/>
      <c r="R147" s="29">
        <v>41717.440000000002</v>
      </c>
      <c r="S147" s="29">
        <v>1773.28</v>
      </c>
      <c r="T147" s="29">
        <v>13974.19</v>
      </c>
      <c r="U147" s="29">
        <v>57464.91</v>
      </c>
      <c r="V147" s="33"/>
      <c r="W147" s="29">
        <v>38701.019999999997</v>
      </c>
      <c r="X147" s="29">
        <v>3398.268</v>
      </c>
      <c r="Y147" s="29">
        <v>16368.982</v>
      </c>
      <c r="Z147" s="29">
        <v>58468.27</v>
      </c>
      <c r="AA147" s="29"/>
      <c r="AB147" s="29">
        <v>36548.548999999999</v>
      </c>
      <c r="AC147" s="29">
        <v>2552.8539999999998</v>
      </c>
      <c r="AD147" s="29">
        <v>15299.652000000002</v>
      </c>
      <c r="AE147" s="29">
        <v>54401.055</v>
      </c>
      <c r="AF147" s="29"/>
      <c r="AG147" s="29">
        <v>36571.741999999998</v>
      </c>
      <c r="AH147" s="29">
        <v>2896.6390000000001</v>
      </c>
      <c r="AI147" s="29">
        <v>15173.121999999999</v>
      </c>
      <c r="AJ147" s="29">
        <v>54641.502999999997</v>
      </c>
      <c r="AK147" s="54"/>
      <c r="AL147" s="29">
        <v>55785.52</v>
      </c>
      <c r="AM147" s="29">
        <v>2449.9940000000001</v>
      </c>
      <c r="AN147" s="29">
        <v>16072.375999999997</v>
      </c>
      <c r="AO147" s="29">
        <v>74307.89</v>
      </c>
      <c r="AP147" s="29"/>
      <c r="AQ147" s="29">
        <v>54985.044000000002</v>
      </c>
      <c r="AR147" s="29">
        <v>2821.567</v>
      </c>
      <c r="AS147" s="29">
        <v>14642.07</v>
      </c>
      <c r="AT147" s="29">
        <v>72448.680999999997</v>
      </c>
      <c r="AU147" s="29"/>
      <c r="AV147" s="29">
        <v>42903.885999999999</v>
      </c>
      <c r="AW147" s="29">
        <v>4873.0550000000003</v>
      </c>
      <c r="AX147" s="29">
        <v>14724.879000000001</v>
      </c>
      <c r="AY147" s="29">
        <v>62501.82</v>
      </c>
      <c r="AZ147" s="55"/>
      <c r="BA147" s="54"/>
      <c r="BB147" s="56"/>
      <c r="BC147" s="54"/>
      <c r="BD147" s="54"/>
      <c r="BE147" s="55"/>
      <c r="BF147" s="54"/>
      <c r="BG147" s="54"/>
      <c r="BH147" s="54"/>
      <c r="BI147" s="54"/>
      <c r="BJ147" s="28"/>
      <c r="BK147" s="29"/>
      <c r="BL147" s="29"/>
      <c r="BM147" s="29"/>
      <c r="BN147" s="29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</row>
    <row r="148" spans="1:103" ht="12.95" customHeight="1" x14ac:dyDescent="0.2">
      <c r="A148" s="16">
        <v>92</v>
      </c>
      <c r="B148" s="31" t="s">
        <v>109</v>
      </c>
      <c r="C148" s="29">
        <v>6811.991</v>
      </c>
      <c r="D148" s="29">
        <v>760.29499999999996</v>
      </c>
      <c r="E148" s="29">
        <v>576.92100000000028</v>
      </c>
      <c r="F148" s="29">
        <v>8149.2070000000003</v>
      </c>
      <c r="G148" s="33"/>
      <c r="H148" s="29">
        <v>4816.0919999999996</v>
      </c>
      <c r="I148" s="29">
        <v>560.154</v>
      </c>
      <c r="J148" s="29">
        <v>515.78700000000072</v>
      </c>
      <c r="K148" s="29">
        <v>5892.0330000000004</v>
      </c>
      <c r="L148" s="29"/>
      <c r="M148" s="29">
        <v>4471.3950000000004</v>
      </c>
      <c r="N148" s="29">
        <v>556.87400000000002</v>
      </c>
      <c r="O148" s="29">
        <v>341.06999999999948</v>
      </c>
      <c r="P148" s="29">
        <v>5369.3389999999999</v>
      </c>
      <c r="Q148" s="33"/>
      <c r="R148" s="29">
        <v>4381.28</v>
      </c>
      <c r="S148" s="29">
        <v>497.32</v>
      </c>
      <c r="T148" s="29">
        <v>388.96000000000066</v>
      </c>
      <c r="U148" s="29">
        <v>5267.56</v>
      </c>
      <c r="V148" s="33"/>
      <c r="W148" s="29">
        <v>4361.1790000000001</v>
      </c>
      <c r="X148" s="29">
        <v>257.25299999999999</v>
      </c>
      <c r="Y148" s="29">
        <v>296.81199999999961</v>
      </c>
      <c r="Z148" s="29">
        <v>4915.2439999999997</v>
      </c>
      <c r="AA148" s="29"/>
      <c r="AB148" s="29">
        <v>3079.4409999999998</v>
      </c>
      <c r="AC148" s="29">
        <v>258.65300000000002</v>
      </c>
      <c r="AD148" s="29">
        <v>278.53400000000033</v>
      </c>
      <c r="AE148" s="29">
        <v>3616.6280000000002</v>
      </c>
      <c r="AF148" s="29"/>
      <c r="AG148" s="29">
        <v>3790.4670000000001</v>
      </c>
      <c r="AH148" s="29">
        <v>187.93899999999999</v>
      </c>
      <c r="AI148" s="29">
        <v>286.66899999999976</v>
      </c>
      <c r="AJ148" s="29">
        <v>4265.0749999999998</v>
      </c>
      <c r="AK148" s="54"/>
      <c r="AL148" s="29">
        <v>4387.424</v>
      </c>
      <c r="AM148" s="29">
        <v>218.18299999999999</v>
      </c>
      <c r="AN148" s="29">
        <v>307.69200000000001</v>
      </c>
      <c r="AO148" s="29">
        <v>4913.299</v>
      </c>
      <c r="AP148" s="29"/>
      <c r="AQ148" s="29">
        <v>4595.6400000000003</v>
      </c>
      <c r="AR148" s="29">
        <v>283.94900000000001</v>
      </c>
      <c r="AS148" s="29">
        <v>211.63600000000042</v>
      </c>
      <c r="AT148" s="29">
        <v>5091.2250000000004</v>
      </c>
      <c r="AU148" s="29"/>
      <c r="AV148" s="29">
        <v>5273.7669999999998</v>
      </c>
      <c r="AW148" s="29">
        <v>378.66399999999999</v>
      </c>
      <c r="AX148" s="29">
        <v>184.55000000000018</v>
      </c>
      <c r="AY148" s="29">
        <v>5836.9809999999998</v>
      </c>
      <c r="AZ148" s="55"/>
      <c r="BA148" s="54"/>
      <c r="BB148" s="56"/>
      <c r="BC148" s="54"/>
      <c r="BD148" s="54"/>
      <c r="BE148" s="55"/>
      <c r="BF148" s="54"/>
      <c r="BG148" s="56"/>
      <c r="BH148" s="54"/>
      <c r="BI148" s="54"/>
      <c r="BJ148" s="28"/>
      <c r="BK148" s="29"/>
      <c r="BL148" s="29"/>
      <c r="BM148" s="29"/>
      <c r="BN148" s="29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</row>
    <row r="149" spans="1:103" ht="12.95" customHeight="1" x14ac:dyDescent="0.2">
      <c r="B149" s="34" t="s">
        <v>3</v>
      </c>
      <c r="C149" s="35">
        <f>SUM(C146:C148)</f>
        <v>267008.74599999998</v>
      </c>
      <c r="D149" s="35">
        <f t="shared" ref="D149:AA149" si="26">SUM(D146:D148)</f>
        <v>50183.800999999999</v>
      </c>
      <c r="E149" s="35">
        <f t="shared" si="26"/>
        <v>24913.205999999998</v>
      </c>
      <c r="F149" s="35">
        <f t="shared" si="26"/>
        <v>342105.75299999997</v>
      </c>
      <c r="G149" s="35">
        <f t="shared" si="26"/>
        <v>0</v>
      </c>
      <c r="H149" s="35">
        <f t="shared" si="26"/>
        <v>250110.24</v>
      </c>
      <c r="I149" s="35">
        <f t="shared" si="26"/>
        <v>48060.201000000001</v>
      </c>
      <c r="J149" s="35">
        <f t="shared" si="26"/>
        <v>23140.767999999996</v>
      </c>
      <c r="K149" s="35">
        <f t="shared" si="26"/>
        <v>321311.20899999997</v>
      </c>
      <c r="L149" s="35">
        <f t="shared" si="26"/>
        <v>0</v>
      </c>
      <c r="M149" s="35">
        <f t="shared" si="26"/>
        <v>210863.46799999999</v>
      </c>
      <c r="N149" s="35">
        <f t="shared" si="26"/>
        <v>42104.423000000003</v>
      </c>
      <c r="O149" s="35">
        <f t="shared" si="26"/>
        <v>19250.829999999987</v>
      </c>
      <c r="P149" s="35">
        <f t="shared" si="26"/>
        <v>272218.72099999996</v>
      </c>
      <c r="Q149" s="35">
        <f t="shared" si="26"/>
        <v>0</v>
      </c>
      <c r="R149" s="35">
        <f t="shared" si="26"/>
        <v>236876.7</v>
      </c>
      <c r="S149" s="35">
        <f t="shared" si="26"/>
        <v>43300.22</v>
      </c>
      <c r="T149" s="35">
        <f t="shared" si="26"/>
        <v>27534.34</v>
      </c>
      <c r="U149" s="35">
        <f t="shared" si="26"/>
        <v>307711.26</v>
      </c>
      <c r="V149" s="35">
        <f t="shared" si="26"/>
        <v>0</v>
      </c>
      <c r="W149" s="35">
        <f t="shared" si="26"/>
        <v>208130.23199999999</v>
      </c>
      <c r="X149" s="35">
        <f t="shared" si="26"/>
        <v>56882.648000000001</v>
      </c>
      <c r="Y149" s="35">
        <f t="shared" si="26"/>
        <v>27799.51100000001</v>
      </c>
      <c r="Z149" s="35">
        <f t="shared" si="26"/>
        <v>292812.391</v>
      </c>
      <c r="AA149" s="35">
        <f t="shared" si="26"/>
        <v>0</v>
      </c>
      <c r="AB149" s="35">
        <f t="shared" ref="AB149:AJ149" si="27">SUM(AB146:AB148)</f>
        <v>197553.69499999998</v>
      </c>
      <c r="AC149" s="35">
        <f t="shared" si="27"/>
        <v>47835.894999999997</v>
      </c>
      <c r="AD149" s="35">
        <f t="shared" si="27"/>
        <v>26419.585000000014</v>
      </c>
      <c r="AE149" s="35">
        <f t="shared" si="27"/>
        <v>271809.17500000005</v>
      </c>
      <c r="AF149" s="35">
        <f t="shared" si="27"/>
        <v>0</v>
      </c>
      <c r="AG149" s="35">
        <f t="shared" si="27"/>
        <v>212609.29399999999</v>
      </c>
      <c r="AH149" s="35">
        <f t="shared" si="27"/>
        <v>50874.150999999998</v>
      </c>
      <c r="AI149" s="35">
        <f t="shared" si="27"/>
        <v>29552.902000000009</v>
      </c>
      <c r="AJ149" s="35">
        <f t="shared" si="27"/>
        <v>293036.34700000001</v>
      </c>
      <c r="AK149" s="54"/>
      <c r="AL149" s="35">
        <f>SUM(AL146:AL148)</f>
        <v>242669.62999999998</v>
      </c>
      <c r="AM149" s="35">
        <f>SUM(AM146:AM148)</f>
        <v>58500.646999999997</v>
      </c>
      <c r="AN149" s="35">
        <f>SUM(AN146:AN148)</f>
        <v>38338.476000000024</v>
      </c>
      <c r="AO149" s="35">
        <f>SUM(AO146:AO148)</f>
        <v>339508.75300000003</v>
      </c>
      <c r="AP149" s="53"/>
      <c r="AQ149" s="35">
        <f>SUM(AQ146:AQ148)</f>
        <v>268073.70900000003</v>
      </c>
      <c r="AR149" s="35">
        <f>SUM(AR146:AR148)</f>
        <v>62712.139000000003</v>
      </c>
      <c r="AS149" s="35">
        <f>SUM(AS146:AS148)</f>
        <v>43269.391999999985</v>
      </c>
      <c r="AT149" s="35">
        <f>SUM(AT146:AT148)</f>
        <v>374055.23999999993</v>
      </c>
      <c r="AU149" s="53"/>
      <c r="AV149" s="35">
        <f>SUM(AV146:AV148)</f>
        <v>265177.56300000002</v>
      </c>
      <c r="AW149" s="35">
        <f>SUM(AW146:AW148)</f>
        <v>58283.799999999996</v>
      </c>
      <c r="AX149" s="35">
        <f>SUM(AX146:AX148)</f>
        <v>39636.742999999988</v>
      </c>
      <c r="AY149" s="35">
        <f>SUM(AY146:AY148)</f>
        <v>363098.10600000003</v>
      </c>
      <c r="AZ149" s="55"/>
      <c r="BA149" s="54"/>
      <c r="BB149" s="54"/>
      <c r="BC149" s="54"/>
      <c r="BD149" s="54"/>
      <c r="BE149" s="55"/>
      <c r="BF149" s="54"/>
      <c r="BG149" s="54"/>
      <c r="BH149" s="54"/>
      <c r="BI149" s="54"/>
      <c r="BJ149" s="28"/>
      <c r="BK149" s="29"/>
      <c r="BL149" s="29"/>
      <c r="BM149" s="29"/>
      <c r="BN149" s="29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</row>
    <row r="150" spans="1:103" ht="12.95" customHeight="1" x14ac:dyDescent="0.2">
      <c r="B150" s="31"/>
      <c r="C150" s="29"/>
      <c r="D150" s="29"/>
      <c r="E150" s="29"/>
      <c r="F150" s="29"/>
      <c r="G150" s="33"/>
      <c r="H150" s="29"/>
      <c r="I150" s="29"/>
      <c r="J150" s="29"/>
      <c r="K150" s="29"/>
      <c r="L150" s="29"/>
      <c r="M150" s="29"/>
      <c r="N150" s="29"/>
      <c r="O150" s="29"/>
      <c r="P150" s="29"/>
      <c r="Q150" s="33"/>
      <c r="R150" s="29"/>
      <c r="S150" s="29"/>
      <c r="T150" s="29"/>
      <c r="U150" s="29"/>
      <c r="V150" s="33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55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28"/>
      <c r="BK150" s="29"/>
      <c r="BL150" s="29"/>
      <c r="BM150" s="29"/>
      <c r="BN150" s="29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</row>
    <row r="151" spans="1:103" ht="12.95" customHeight="1" x14ac:dyDescent="0.2">
      <c r="B151" s="36" t="s">
        <v>110</v>
      </c>
      <c r="C151" s="29"/>
      <c r="D151" s="29"/>
      <c r="E151" s="29"/>
      <c r="F151" s="29"/>
      <c r="G151" s="33"/>
      <c r="H151" s="29"/>
      <c r="I151" s="29"/>
      <c r="J151" s="29"/>
      <c r="K151" s="29"/>
      <c r="L151" s="29"/>
      <c r="M151" s="29"/>
      <c r="N151" s="29"/>
      <c r="O151" s="29"/>
      <c r="P151" s="29"/>
      <c r="Q151" s="33"/>
      <c r="R151" s="29"/>
      <c r="S151" s="29"/>
      <c r="T151" s="29"/>
      <c r="U151" s="29"/>
      <c r="V151" s="33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55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28"/>
      <c r="BK151" s="29"/>
      <c r="BL151" s="29"/>
      <c r="BM151" s="29"/>
      <c r="BN151" s="29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</row>
    <row r="152" spans="1:103" ht="12.95" customHeight="1" x14ac:dyDescent="0.2">
      <c r="A152" s="40">
        <v>93</v>
      </c>
      <c r="B152" s="31" t="s">
        <v>111</v>
      </c>
      <c r="C152" s="29">
        <v>1736.1669999999999</v>
      </c>
      <c r="D152" s="29">
        <v>430.28500000000003</v>
      </c>
      <c r="E152" s="29">
        <v>17.154000000000224</v>
      </c>
      <c r="F152" s="29">
        <v>2183.6060000000002</v>
      </c>
      <c r="G152" s="33"/>
      <c r="H152" s="29">
        <v>1319.2539999999999</v>
      </c>
      <c r="I152" s="29">
        <v>56.84</v>
      </c>
      <c r="J152" s="29">
        <v>39.8960000000001</v>
      </c>
      <c r="K152" s="29">
        <v>1415.99</v>
      </c>
      <c r="L152" s="29"/>
      <c r="M152" s="29">
        <v>1008.7140000000001</v>
      </c>
      <c r="N152" s="29">
        <v>50.505000000000003</v>
      </c>
      <c r="O152" s="29">
        <v>91.908999999999878</v>
      </c>
      <c r="P152" s="29">
        <v>1151.1279999999999</v>
      </c>
      <c r="Q152" s="33"/>
      <c r="R152" s="29">
        <v>1660.48</v>
      </c>
      <c r="S152" s="29">
        <v>17.14</v>
      </c>
      <c r="T152" s="29">
        <v>77.179999999999936</v>
      </c>
      <c r="U152" s="29">
        <v>1754.8</v>
      </c>
      <c r="V152" s="33"/>
      <c r="W152" s="29">
        <v>3622.6970000000001</v>
      </c>
      <c r="X152" s="29">
        <v>9.4459999999999997</v>
      </c>
      <c r="Y152" s="29">
        <v>63.7109999999997</v>
      </c>
      <c r="Z152" s="29">
        <v>3695.8539999999998</v>
      </c>
      <c r="AA152" s="29"/>
      <c r="AB152" s="29">
        <v>8873.2839999999997</v>
      </c>
      <c r="AC152" s="29">
        <v>17.584</v>
      </c>
      <c r="AD152" s="29">
        <v>48.065999999999633</v>
      </c>
      <c r="AE152" s="29">
        <v>8938.9339999999993</v>
      </c>
      <c r="AF152" s="29"/>
      <c r="AG152" s="29">
        <v>3011.0659999999998</v>
      </c>
      <c r="AH152" s="29">
        <v>37.03</v>
      </c>
      <c r="AI152" s="29">
        <v>16.781000000000148</v>
      </c>
      <c r="AJ152" s="29">
        <v>3064.877</v>
      </c>
      <c r="AK152" s="54"/>
      <c r="AL152" s="29">
        <v>3440.143</v>
      </c>
      <c r="AM152" s="29">
        <v>9.8840000000000003</v>
      </c>
      <c r="AN152" s="29">
        <v>15.791999999999916</v>
      </c>
      <c r="AO152" s="29">
        <v>3465.819</v>
      </c>
      <c r="AP152" s="29"/>
      <c r="AQ152" s="29">
        <v>963.79700000000003</v>
      </c>
      <c r="AR152" s="29">
        <v>36.433999999999997</v>
      </c>
      <c r="AS152" s="29">
        <v>27.076000000000022</v>
      </c>
      <c r="AT152" s="29">
        <v>1027.307</v>
      </c>
      <c r="AU152" s="29"/>
      <c r="AV152" s="29">
        <v>3464.1610000000001</v>
      </c>
      <c r="AW152" s="29">
        <v>42.677999999999997</v>
      </c>
      <c r="AX152" s="29">
        <v>40.451000000000022</v>
      </c>
      <c r="AY152" s="29">
        <v>3547.29</v>
      </c>
      <c r="AZ152" s="55"/>
      <c r="BA152" s="54"/>
      <c r="BB152" s="56"/>
      <c r="BC152" s="54"/>
      <c r="BD152" s="54"/>
      <c r="BE152" s="55"/>
      <c r="BF152" s="54"/>
      <c r="BG152" s="56"/>
      <c r="BH152" s="54"/>
      <c r="BI152" s="54"/>
      <c r="BJ152" s="28"/>
      <c r="BK152" s="29"/>
      <c r="BL152" s="29"/>
      <c r="BM152" s="29"/>
      <c r="BN152" s="29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</row>
    <row r="153" spans="1:103" ht="12.95" customHeight="1" x14ac:dyDescent="0.2">
      <c r="B153" s="30" t="s">
        <v>3</v>
      </c>
      <c r="C153" s="35">
        <f>C152</f>
        <v>1736.1669999999999</v>
      </c>
      <c r="D153" s="35">
        <f t="shared" ref="D153:Z153" si="28">D152</f>
        <v>430.28500000000003</v>
      </c>
      <c r="E153" s="35">
        <f t="shared" si="28"/>
        <v>17.154000000000224</v>
      </c>
      <c r="F153" s="35">
        <f t="shared" si="28"/>
        <v>2183.6060000000002</v>
      </c>
      <c r="G153" s="35">
        <f t="shared" si="28"/>
        <v>0</v>
      </c>
      <c r="H153" s="35">
        <f t="shared" si="28"/>
        <v>1319.2539999999999</v>
      </c>
      <c r="I153" s="35">
        <f t="shared" si="28"/>
        <v>56.84</v>
      </c>
      <c r="J153" s="35">
        <f t="shared" si="28"/>
        <v>39.8960000000001</v>
      </c>
      <c r="K153" s="35">
        <f t="shared" si="28"/>
        <v>1415.99</v>
      </c>
      <c r="L153" s="35">
        <f t="shared" si="28"/>
        <v>0</v>
      </c>
      <c r="M153" s="35">
        <f t="shared" si="28"/>
        <v>1008.7140000000001</v>
      </c>
      <c r="N153" s="35">
        <f t="shared" si="28"/>
        <v>50.505000000000003</v>
      </c>
      <c r="O153" s="35">
        <f t="shared" si="28"/>
        <v>91.908999999999878</v>
      </c>
      <c r="P153" s="35">
        <f t="shared" si="28"/>
        <v>1151.1279999999999</v>
      </c>
      <c r="Q153" s="35">
        <f t="shared" si="28"/>
        <v>0</v>
      </c>
      <c r="R153" s="35">
        <f t="shared" si="28"/>
        <v>1660.48</v>
      </c>
      <c r="S153" s="35">
        <f t="shared" si="28"/>
        <v>17.14</v>
      </c>
      <c r="T153" s="35">
        <f t="shared" si="28"/>
        <v>77.179999999999936</v>
      </c>
      <c r="U153" s="35">
        <f t="shared" si="28"/>
        <v>1754.8</v>
      </c>
      <c r="V153" s="35">
        <f t="shared" si="28"/>
        <v>0</v>
      </c>
      <c r="W153" s="35">
        <f t="shared" si="28"/>
        <v>3622.6970000000001</v>
      </c>
      <c r="X153" s="35">
        <f t="shared" si="28"/>
        <v>9.4459999999999997</v>
      </c>
      <c r="Y153" s="35">
        <f t="shared" si="28"/>
        <v>63.7109999999997</v>
      </c>
      <c r="Z153" s="35">
        <f t="shared" si="28"/>
        <v>3695.8539999999998</v>
      </c>
      <c r="AA153" s="35"/>
      <c r="AB153" s="35">
        <f>AB152</f>
        <v>8873.2839999999997</v>
      </c>
      <c r="AC153" s="35">
        <f>AC152</f>
        <v>17.584</v>
      </c>
      <c r="AD153" s="35">
        <f>AD152</f>
        <v>48.065999999999633</v>
      </c>
      <c r="AE153" s="35">
        <f>AE152</f>
        <v>8938.9339999999993</v>
      </c>
      <c r="AF153" s="35"/>
      <c r="AG153" s="35">
        <f>AG152</f>
        <v>3011.0659999999998</v>
      </c>
      <c r="AH153" s="35">
        <f>AH152</f>
        <v>37.03</v>
      </c>
      <c r="AI153" s="35">
        <f>AI152</f>
        <v>16.781000000000148</v>
      </c>
      <c r="AJ153" s="35">
        <f>AJ152</f>
        <v>3064.877</v>
      </c>
      <c r="AK153" s="54"/>
      <c r="AL153" s="35">
        <f>AL152</f>
        <v>3440.143</v>
      </c>
      <c r="AM153" s="35">
        <f>AM152</f>
        <v>9.8840000000000003</v>
      </c>
      <c r="AN153" s="35">
        <f>AN152</f>
        <v>15.791999999999916</v>
      </c>
      <c r="AO153" s="35">
        <f>AO152</f>
        <v>3465.819</v>
      </c>
      <c r="AP153" s="53"/>
      <c r="AQ153" s="35">
        <f>AQ152</f>
        <v>963.79700000000003</v>
      </c>
      <c r="AR153" s="35">
        <f>AR152</f>
        <v>36.433999999999997</v>
      </c>
      <c r="AS153" s="35">
        <f>AS152</f>
        <v>27.076000000000022</v>
      </c>
      <c r="AT153" s="35">
        <f>AT152</f>
        <v>1027.307</v>
      </c>
      <c r="AU153" s="53"/>
      <c r="AV153" s="35">
        <f>AV152</f>
        <v>3464.1610000000001</v>
      </c>
      <c r="AW153" s="35">
        <f>AW152</f>
        <v>42.677999999999997</v>
      </c>
      <c r="AX153" s="35">
        <f>AX152</f>
        <v>40.451000000000022</v>
      </c>
      <c r="AY153" s="35">
        <f>AY152</f>
        <v>3547.29</v>
      </c>
      <c r="AZ153" s="55"/>
      <c r="BA153" s="54"/>
      <c r="BB153" s="54"/>
      <c r="BC153" s="54"/>
      <c r="BD153" s="54"/>
      <c r="BE153" s="55"/>
      <c r="BF153" s="54"/>
      <c r="BG153" s="54"/>
      <c r="BH153" s="54"/>
      <c r="BI153" s="54"/>
      <c r="BJ153" s="28"/>
      <c r="BK153" s="29"/>
      <c r="BL153" s="29"/>
      <c r="BM153" s="29"/>
      <c r="BN153" s="29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</row>
    <row r="154" spans="1:103" ht="12.95" customHeight="1" x14ac:dyDescent="0.2">
      <c r="B154" s="34"/>
      <c r="C154" s="29"/>
      <c r="D154" s="29"/>
      <c r="E154" s="29"/>
      <c r="F154" s="29"/>
      <c r="G154" s="33"/>
      <c r="H154" s="29"/>
      <c r="I154" s="29"/>
      <c r="J154" s="29"/>
      <c r="K154" s="29"/>
      <c r="L154" s="29"/>
      <c r="M154" s="29"/>
      <c r="N154" s="29"/>
      <c r="O154" s="29"/>
      <c r="P154" s="29"/>
      <c r="Q154" s="33"/>
      <c r="R154" s="29"/>
      <c r="S154" s="29"/>
      <c r="T154" s="29"/>
      <c r="U154" s="29"/>
      <c r="V154" s="33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55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28"/>
      <c r="BK154" s="29"/>
      <c r="BL154" s="29"/>
      <c r="BM154" s="29"/>
      <c r="BN154" s="29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</row>
    <row r="155" spans="1:103" ht="12.95" customHeight="1" x14ac:dyDescent="0.2">
      <c r="B155" s="36" t="s">
        <v>112</v>
      </c>
      <c r="C155" s="29"/>
      <c r="D155" s="29"/>
      <c r="E155" s="29"/>
      <c r="F155" s="29"/>
      <c r="G155" s="33"/>
      <c r="H155" s="29"/>
      <c r="I155" s="29"/>
      <c r="J155" s="29"/>
      <c r="K155" s="29"/>
      <c r="L155" s="29"/>
      <c r="M155" s="29"/>
      <c r="N155" s="29"/>
      <c r="O155" s="29"/>
      <c r="P155" s="29"/>
      <c r="Q155" s="33"/>
      <c r="R155" s="29"/>
      <c r="S155" s="29"/>
      <c r="T155" s="29"/>
      <c r="U155" s="29"/>
      <c r="V155" s="33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55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28"/>
      <c r="BK155" s="29"/>
      <c r="BL155" s="29"/>
      <c r="BM155" s="29"/>
      <c r="BN155" s="29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</row>
    <row r="156" spans="1:103" ht="12.95" customHeight="1" x14ac:dyDescent="0.2">
      <c r="A156" s="16">
        <v>94</v>
      </c>
      <c r="B156" s="31" t="s">
        <v>113</v>
      </c>
      <c r="C156" s="29">
        <v>364914.64899999998</v>
      </c>
      <c r="D156" s="29">
        <v>57226.875</v>
      </c>
      <c r="E156" s="29">
        <v>25274.360000000044</v>
      </c>
      <c r="F156" s="29">
        <v>447415.88400000002</v>
      </c>
      <c r="G156" s="33"/>
      <c r="H156" s="29">
        <v>301600.55200000003</v>
      </c>
      <c r="I156" s="29">
        <v>45525.014000000003</v>
      </c>
      <c r="J156" s="29">
        <v>22463.398999999998</v>
      </c>
      <c r="K156" s="29">
        <v>369588.96500000003</v>
      </c>
      <c r="L156" s="29"/>
      <c r="M156" s="29">
        <v>196366.18900000001</v>
      </c>
      <c r="N156" s="29">
        <v>32430.156999999999</v>
      </c>
      <c r="O156" s="29">
        <v>15414.677999999993</v>
      </c>
      <c r="P156" s="29">
        <v>244211.024</v>
      </c>
      <c r="Q156" s="33"/>
      <c r="R156" s="29">
        <v>204318.78</v>
      </c>
      <c r="S156" s="29">
        <v>31378.29</v>
      </c>
      <c r="T156" s="29">
        <v>17213.330000000002</v>
      </c>
      <c r="U156" s="29">
        <v>252910.4</v>
      </c>
      <c r="V156" s="33"/>
      <c r="W156" s="29">
        <v>204238.63500000001</v>
      </c>
      <c r="X156" s="29">
        <v>24963.81</v>
      </c>
      <c r="Y156" s="29">
        <v>15698.244000000002</v>
      </c>
      <c r="Z156" s="29">
        <v>244900.68900000001</v>
      </c>
      <c r="AA156" s="29"/>
      <c r="AB156" s="29">
        <v>175311.486</v>
      </c>
      <c r="AC156" s="29">
        <v>25828.885999999999</v>
      </c>
      <c r="AD156" s="29">
        <v>16380.138000000006</v>
      </c>
      <c r="AE156" s="29">
        <v>217520.51</v>
      </c>
      <c r="AF156" s="29"/>
      <c r="AG156" s="29">
        <v>168531.11799999999</v>
      </c>
      <c r="AH156" s="29">
        <v>23339.416000000001</v>
      </c>
      <c r="AI156" s="29">
        <v>11846.567000000006</v>
      </c>
      <c r="AJ156" s="29">
        <v>203717.101</v>
      </c>
      <c r="AK156" s="54"/>
      <c r="AL156" s="29">
        <v>196503.31700000001</v>
      </c>
      <c r="AM156" s="29">
        <v>25497.819</v>
      </c>
      <c r="AN156" s="29">
        <v>13877.048999999999</v>
      </c>
      <c r="AO156" s="29">
        <v>235878.185</v>
      </c>
      <c r="AP156" s="29"/>
      <c r="AQ156" s="29">
        <v>224770.85699999999</v>
      </c>
      <c r="AR156" s="29">
        <v>26300.868999999999</v>
      </c>
      <c r="AS156" s="29">
        <v>15479.273000000016</v>
      </c>
      <c r="AT156" s="29">
        <v>266550.99900000001</v>
      </c>
      <c r="AU156" s="29"/>
      <c r="AV156" s="29">
        <v>250057.976</v>
      </c>
      <c r="AW156" s="29">
        <v>32585.14</v>
      </c>
      <c r="AX156" s="29">
        <v>16889.763000000006</v>
      </c>
      <c r="AY156" s="29">
        <v>299532.87900000002</v>
      </c>
      <c r="AZ156" s="55"/>
      <c r="BA156" s="54"/>
      <c r="BB156" s="54"/>
      <c r="BC156" s="54"/>
      <c r="BD156" s="54"/>
      <c r="BE156" s="55"/>
      <c r="BF156" s="54"/>
      <c r="BG156" s="54"/>
      <c r="BH156" s="54"/>
      <c r="BI156" s="54"/>
      <c r="BJ156" s="28"/>
      <c r="BK156" s="29"/>
      <c r="BL156" s="29"/>
      <c r="BM156" s="29"/>
      <c r="BN156" s="29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</row>
    <row r="157" spans="1:103" ht="12.95" customHeight="1" x14ac:dyDescent="0.2">
      <c r="A157" s="16">
        <v>95</v>
      </c>
      <c r="B157" s="31" t="s">
        <v>114</v>
      </c>
      <c r="C157" s="29">
        <v>182920.88099999999</v>
      </c>
      <c r="D157" s="29">
        <v>10478.638999999999</v>
      </c>
      <c r="E157" s="29">
        <v>17663.47</v>
      </c>
      <c r="F157" s="29">
        <v>211062.99</v>
      </c>
      <c r="G157" s="33"/>
      <c r="H157" s="29">
        <v>159791.62400000001</v>
      </c>
      <c r="I157" s="29">
        <v>8922.0619999999999</v>
      </c>
      <c r="J157" s="29">
        <v>14238.914999999985</v>
      </c>
      <c r="K157" s="29">
        <v>182952.601</v>
      </c>
      <c r="L157" s="29"/>
      <c r="M157" s="29">
        <v>129554.075</v>
      </c>
      <c r="N157" s="29">
        <v>6254.3890000000001</v>
      </c>
      <c r="O157" s="29">
        <v>7685.4160000000074</v>
      </c>
      <c r="P157" s="29">
        <v>143493.88</v>
      </c>
      <c r="Q157" s="33"/>
      <c r="R157" s="29">
        <v>132866.42000000001</v>
      </c>
      <c r="S157" s="29">
        <v>7671.31</v>
      </c>
      <c r="T157" s="29">
        <v>9293.6499999999905</v>
      </c>
      <c r="U157" s="29">
        <v>149831.38</v>
      </c>
      <c r="V157" s="33"/>
      <c r="W157" s="29">
        <v>129191.58500000001</v>
      </c>
      <c r="X157" s="29">
        <v>7793.3360000000002</v>
      </c>
      <c r="Y157" s="29">
        <v>8906.568999999985</v>
      </c>
      <c r="Z157" s="29">
        <v>145891.49</v>
      </c>
      <c r="AA157" s="29"/>
      <c r="AB157" s="29">
        <v>115632.522</v>
      </c>
      <c r="AC157" s="29">
        <v>7452.1639999999998</v>
      </c>
      <c r="AD157" s="29">
        <v>9211.1269999999968</v>
      </c>
      <c r="AE157" s="29">
        <v>132295.81299999999</v>
      </c>
      <c r="AF157" s="29"/>
      <c r="AG157" s="29">
        <v>111188.921</v>
      </c>
      <c r="AH157" s="29">
        <v>8943.9380000000001</v>
      </c>
      <c r="AI157" s="29">
        <v>7622.0510000000013</v>
      </c>
      <c r="AJ157" s="29">
        <v>127754.91</v>
      </c>
      <c r="AK157" s="54"/>
      <c r="AL157" s="29">
        <v>124422.93</v>
      </c>
      <c r="AM157" s="29">
        <v>7898.3590000000004</v>
      </c>
      <c r="AN157" s="29">
        <v>9534.5299999999988</v>
      </c>
      <c r="AO157" s="29">
        <v>141855.81899999999</v>
      </c>
      <c r="AP157" s="29"/>
      <c r="AQ157" s="29">
        <v>136799.94500000001</v>
      </c>
      <c r="AR157" s="29">
        <v>9610.6540000000005</v>
      </c>
      <c r="AS157" s="29">
        <v>10055.58699999997</v>
      </c>
      <c r="AT157" s="29">
        <v>156466.18599999999</v>
      </c>
      <c r="AU157" s="29"/>
      <c r="AV157" s="29">
        <v>151991.17800000001</v>
      </c>
      <c r="AW157" s="29">
        <v>10913.71</v>
      </c>
      <c r="AX157" s="29">
        <v>10153.353999999992</v>
      </c>
      <c r="AY157" s="29">
        <v>173058.242</v>
      </c>
      <c r="AZ157" s="55"/>
      <c r="BA157" s="54"/>
      <c r="BB157" s="54"/>
      <c r="BC157" s="54"/>
      <c r="BD157" s="54"/>
      <c r="BE157" s="55"/>
      <c r="BF157" s="54"/>
      <c r="BG157" s="54"/>
      <c r="BH157" s="54"/>
      <c r="BI157" s="54"/>
      <c r="BJ157" s="28"/>
      <c r="BK157" s="29"/>
      <c r="BL157" s="29"/>
      <c r="BM157" s="29"/>
      <c r="BN157" s="29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</row>
    <row r="158" spans="1:103" ht="12.95" customHeight="1" x14ac:dyDescent="0.2">
      <c r="A158" s="16">
        <v>96</v>
      </c>
      <c r="B158" s="31" t="s">
        <v>115</v>
      </c>
      <c r="C158" s="29">
        <v>31302.148000000001</v>
      </c>
      <c r="D158" s="29">
        <v>2204.2069999999999</v>
      </c>
      <c r="E158" s="29">
        <v>1226.0030000000006</v>
      </c>
      <c r="F158" s="29">
        <v>34732.358</v>
      </c>
      <c r="G158" s="33"/>
      <c r="H158" s="29">
        <v>27164.653999999999</v>
      </c>
      <c r="I158" s="29">
        <v>1643.127</v>
      </c>
      <c r="J158" s="29">
        <v>1102.8560000000002</v>
      </c>
      <c r="K158" s="29">
        <v>29910.636999999999</v>
      </c>
      <c r="L158" s="29"/>
      <c r="M158" s="29">
        <v>26177.17</v>
      </c>
      <c r="N158" s="29">
        <v>1512.8820000000001</v>
      </c>
      <c r="O158" s="29">
        <v>764.85300000000052</v>
      </c>
      <c r="P158" s="29">
        <v>28454.904999999999</v>
      </c>
      <c r="Q158" s="33"/>
      <c r="R158" s="29">
        <v>25005.03</v>
      </c>
      <c r="S158" s="29">
        <v>1488.27</v>
      </c>
      <c r="T158" s="29">
        <v>1263.21</v>
      </c>
      <c r="U158" s="29">
        <v>27756.51</v>
      </c>
      <c r="V158" s="33"/>
      <c r="W158" s="29">
        <v>23316.383000000002</v>
      </c>
      <c r="X158" s="29">
        <v>1669.1780000000001</v>
      </c>
      <c r="Y158" s="29">
        <v>1176.9129999999966</v>
      </c>
      <c r="Z158" s="29">
        <v>26162.473999999998</v>
      </c>
      <c r="AA158" s="29"/>
      <c r="AB158" s="29">
        <v>51282.404000000002</v>
      </c>
      <c r="AC158" s="29">
        <v>1985.155</v>
      </c>
      <c r="AD158" s="29">
        <v>1444.5489999999979</v>
      </c>
      <c r="AE158" s="29">
        <v>54712.108</v>
      </c>
      <c r="AF158" s="29"/>
      <c r="AG158" s="29">
        <v>54226.5</v>
      </c>
      <c r="AH158" s="29">
        <v>1981.6969999999999</v>
      </c>
      <c r="AI158" s="29">
        <v>1052.1710000000023</v>
      </c>
      <c r="AJ158" s="29">
        <v>57260.368000000002</v>
      </c>
      <c r="AK158" s="54"/>
      <c r="AL158" s="29">
        <v>58659.067999999999</v>
      </c>
      <c r="AM158" s="29">
        <v>2281.174</v>
      </c>
      <c r="AN158" s="29">
        <v>1310.4660000000003</v>
      </c>
      <c r="AO158" s="29">
        <v>62250.707999999999</v>
      </c>
      <c r="AP158" s="29"/>
      <c r="AQ158" s="29">
        <v>61159.493999999999</v>
      </c>
      <c r="AR158" s="29">
        <v>2414.9340000000002</v>
      </c>
      <c r="AS158" s="29">
        <v>1652.5449999999983</v>
      </c>
      <c r="AT158" s="29">
        <v>65226.972999999998</v>
      </c>
      <c r="AU158" s="29"/>
      <c r="AV158" s="29">
        <v>67272.396999999997</v>
      </c>
      <c r="AW158" s="29">
        <v>2724.3119999999999</v>
      </c>
      <c r="AX158" s="29">
        <v>1693.6809999999969</v>
      </c>
      <c r="AY158" s="29">
        <v>71690.39</v>
      </c>
      <c r="AZ158" s="55"/>
      <c r="BA158" s="54"/>
      <c r="BB158" s="54"/>
      <c r="BC158" s="54"/>
      <c r="BD158" s="54"/>
      <c r="BE158" s="55"/>
      <c r="BF158" s="54"/>
      <c r="BG158" s="54"/>
      <c r="BH158" s="54"/>
      <c r="BI158" s="54"/>
      <c r="BJ158" s="28"/>
      <c r="BK158" s="29"/>
      <c r="BL158" s="29"/>
      <c r="BM158" s="29"/>
      <c r="BN158" s="29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</row>
    <row r="159" spans="1:103" ht="12.95" customHeight="1" x14ac:dyDescent="0.2">
      <c r="A159" s="16">
        <v>97</v>
      </c>
      <c r="B159" s="31" t="s">
        <v>116</v>
      </c>
      <c r="C159" s="29">
        <v>2129.5700000000002</v>
      </c>
      <c r="D159" s="29">
        <v>1810.4469999999999</v>
      </c>
      <c r="E159" s="29">
        <v>316.79199999999992</v>
      </c>
      <c r="F159" s="29">
        <v>4256.8090000000002</v>
      </c>
      <c r="G159" s="33"/>
      <c r="H159" s="29">
        <v>4795.7049999999999</v>
      </c>
      <c r="I159" s="29">
        <v>842.173</v>
      </c>
      <c r="J159" s="29">
        <v>564.66700000000014</v>
      </c>
      <c r="K159" s="29">
        <v>6202.5450000000001</v>
      </c>
      <c r="L159" s="29"/>
      <c r="M159" s="29">
        <v>6450.1819999999998</v>
      </c>
      <c r="N159" s="29">
        <v>209.65700000000001</v>
      </c>
      <c r="O159" s="29">
        <v>464.78100000000006</v>
      </c>
      <c r="P159" s="29">
        <v>7124.62</v>
      </c>
      <c r="Q159" s="33"/>
      <c r="R159" s="29">
        <v>12692.05</v>
      </c>
      <c r="S159" s="29">
        <v>136.06</v>
      </c>
      <c r="T159" s="29">
        <v>237.75000000000131</v>
      </c>
      <c r="U159" s="29">
        <v>13065.86</v>
      </c>
      <c r="V159" s="33"/>
      <c r="W159" s="29">
        <v>3967.9189999999999</v>
      </c>
      <c r="X159" s="29">
        <v>137.26300000000001</v>
      </c>
      <c r="Y159" s="29">
        <v>267.20499999999998</v>
      </c>
      <c r="Z159" s="29">
        <v>4372.3869999999997</v>
      </c>
      <c r="AA159" s="29"/>
      <c r="AB159" s="29">
        <v>2988.125</v>
      </c>
      <c r="AC159" s="29">
        <v>2134.864</v>
      </c>
      <c r="AD159" s="29">
        <v>380.74699999999984</v>
      </c>
      <c r="AE159" s="29">
        <v>5503.7359999999999</v>
      </c>
      <c r="AF159" s="29"/>
      <c r="AG159" s="29">
        <v>1393.058</v>
      </c>
      <c r="AH159" s="29">
        <v>3170.3629999999998</v>
      </c>
      <c r="AI159" s="29">
        <v>514.60800000000063</v>
      </c>
      <c r="AJ159" s="29">
        <v>5078.0290000000005</v>
      </c>
      <c r="AK159" s="54"/>
      <c r="AL159" s="29">
        <v>1472.759</v>
      </c>
      <c r="AM159" s="29">
        <v>764.83699999999999</v>
      </c>
      <c r="AN159" s="29">
        <v>180.78099999999995</v>
      </c>
      <c r="AO159" s="29">
        <v>2418.377</v>
      </c>
      <c r="AP159" s="29"/>
      <c r="AQ159" s="29">
        <v>1940.521</v>
      </c>
      <c r="AR159" s="29">
        <v>697.54499999999996</v>
      </c>
      <c r="AS159" s="29">
        <v>469.45399999999995</v>
      </c>
      <c r="AT159" s="29">
        <v>3107.52</v>
      </c>
      <c r="AU159" s="29"/>
      <c r="AV159" s="29">
        <v>2274.049</v>
      </c>
      <c r="AW159" s="29">
        <v>716.57600000000002</v>
      </c>
      <c r="AX159" s="29">
        <v>962.09000000000015</v>
      </c>
      <c r="AY159" s="29">
        <v>3952.7150000000001</v>
      </c>
      <c r="AZ159" s="55"/>
      <c r="BA159" s="54"/>
      <c r="BB159" s="56"/>
      <c r="BC159" s="54"/>
      <c r="BD159" s="54"/>
      <c r="BE159" s="55"/>
      <c r="BF159" s="54"/>
      <c r="BG159" s="56"/>
      <c r="BH159" s="54"/>
      <c r="BI159" s="54"/>
      <c r="BJ159" s="28"/>
      <c r="BK159" s="29"/>
      <c r="BL159" s="29"/>
      <c r="BM159" s="29"/>
      <c r="BN159" s="29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</row>
    <row r="160" spans="1:103" ht="12.95" customHeight="1" x14ac:dyDescent="0.2">
      <c r="B160" s="34" t="s">
        <v>3</v>
      </c>
      <c r="C160" s="35">
        <f>SUM(C156:C159)</f>
        <v>581267.24800000002</v>
      </c>
      <c r="D160" s="35">
        <f t="shared" ref="D160:Z160" si="29">SUM(D156:D159)</f>
        <v>71720.167999999991</v>
      </c>
      <c r="E160" s="35">
        <f t="shared" si="29"/>
        <v>44480.625000000044</v>
      </c>
      <c r="F160" s="35">
        <f t="shared" si="29"/>
        <v>697468.04100000008</v>
      </c>
      <c r="G160" s="35">
        <f t="shared" si="29"/>
        <v>0</v>
      </c>
      <c r="H160" s="35">
        <f t="shared" si="29"/>
        <v>493352.53500000003</v>
      </c>
      <c r="I160" s="35">
        <f t="shared" si="29"/>
        <v>56932.376000000004</v>
      </c>
      <c r="J160" s="35">
        <f t="shared" si="29"/>
        <v>38369.836999999985</v>
      </c>
      <c r="K160" s="35">
        <f t="shared" si="29"/>
        <v>588654.74800000002</v>
      </c>
      <c r="L160" s="35">
        <f t="shared" si="29"/>
        <v>0</v>
      </c>
      <c r="M160" s="35">
        <f t="shared" si="29"/>
        <v>358547.61599999998</v>
      </c>
      <c r="N160" s="35">
        <f t="shared" si="29"/>
        <v>40407.084999999999</v>
      </c>
      <c r="O160" s="35">
        <f t="shared" si="29"/>
        <v>24329.727999999999</v>
      </c>
      <c r="P160" s="35">
        <f t="shared" si="29"/>
        <v>423284.429</v>
      </c>
      <c r="Q160" s="35">
        <f t="shared" si="29"/>
        <v>0</v>
      </c>
      <c r="R160" s="35">
        <f t="shared" si="29"/>
        <v>374882.27999999997</v>
      </c>
      <c r="S160" s="35">
        <f t="shared" si="29"/>
        <v>40673.929999999993</v>
      </c>
      <c r="T160" s="35">
        <f t="shared" si="29"/>
        <v>28007.939999999991</v>
      </c>
      <c r="U160" s="35">
        <f t="shared" si="29"/>
        <v>443564.15</v>
      </c>
      <c r="V160" s="35">
        <f t="shared" si="29"/>
        <v>0</v>
      </c>
      <c r="W160" s="35">
        <f t="shared" si="29"/>
        <v>360714.522</v>
      </c>
      <c r="X160" s="35">
        <f t="shared" si="29"/>
        <v>34563.587</v>
      </c>
      <c r="Y160" s="35">
        <f t="shared" si="29"/>
        <v>26048.930999999986</v>
      </c>
      <c r="Z160" s="35">
        <f t="shared" si="29"/>
        <v>421327.04</v>
      </c>
      <c r="AA160" s="35"/>
      <c r="AB160" s="35">
        <f>SUM(AB156:AB159)</f>
        <v>345214.53700000001</v>
      </c>
      <c r="AC160" s="35">
        <f>SUM(AC156:AC159)</f>
        <v>37401.068999999996</v>
      </c>
      <c r="AD160" s="35">
        <f>SUM(AD156:AD159)</f>
        <v>27416.561000000002</v>
      </c>
      <c r="AE160" s="35">
        <f>SUM(AE156:AE159)</f>
        <v>410032.16699999996</v>
      </c>
      <c r="AF160" s="35"/>
      <c r="AG160" s="35">
        <f>SUM(AG156:AG159)</f>
        <v>335339.59700000001</v>
      </c>
      <c r="AH160" s="35">
        <f>SUM(AH156:AH159)</f>
        <v>37435.413999999997</v>
      </c>
      <c r="AI160" s="35">
        <f>SUM(AI156:AI159)</f>
        <v>21035.397000000012</v>
      </c>
      <c r="AJ160" s="35">
        <f>SUM(AJ156:AJ159)</f>
        <v>393810.408</v>
      </c>
      <c r="AK160" s="54"/>
      <c r="AL160" s="35">
        <f>SUM(AL156:AL159)</f>
        <v>381058.07399999996</v>
      </c>
      <c r="AM160" s="35">
        <f>SUM(AM156:AM159)</f>
        <v>36442.188999999998</v>
      </c>
      <c r="AN160" s="35">
        <f>SUM(AN156:AN159)</f>
        <v>24902.825999999997</v>
      </c>
      <c r="AO160" s="35">
        <f>SUM(AO156:AO159)</f>
        <v>442403.08899999992</v>
      </c>
      <c r="AP160" s="53"/>
      <c r="AQ160" s="35">
        <f>SUM(AQ156:AQ159)</f>
        <v>424670.81700000004</v>
      </c>
      <c r="AR160" s="35">
        <f>SUM(AR156:AR159)</f>
        <v>39024.002</v>
      </c>
      <c r="AS160" s="35">
        <f>SUM(AS156:AS159)</f>
        <v>27656.858999999986</v>
      </c>
      <c r="AT160" s="35">
        <f>SUM(AT156:AT159)</f>
        <v>491351.67800000001</v>
      </c>
      <c r="AU160" s="53"/>
      <c r="AV160" s="35">
        <f>SUM(AV156:AV159)</f>
        <v>471595.6</v>
      </c>
      <c r="AW160" s="35">
        <f>SUM(AW156:AW159)</f>
        <v>46939.737999999998</v>
      </c>
      <c r="AX160" s="35">
        <f>SUM(AX156:AX159)</f>
        <v>29698.887999999995</v>
      </c>
      <c r="AY160" s="35">
        <f>SUM(AY156:AY159)</f>
        <v>548234.22600000002</v>
      </c>
      <c r="AZ160" s="55"/>
      <c r="BA160" s="54"/>
      <c r="BB160" s="54"/>
      <c r="BC160" s="54"/>
      <c r="BD160" s="54"/>
      <c r="BE160" s="55"/>
      <c r="BF160" s="54"/>
      <c r="BG160" s="54"/>
      <c r="BH160" s="54"/>
      <c r="BI160" s="54"/>
      <c r="BJ160" s="28"/>
      <c r="BK160" s="29"/>
      <c r="BL160" s="29"/>
      <c r="BM160" s="29"/>
      <c r="BN160" s="29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</row>
    <row r="161" spans="1:103" ht="12.95" customHeight="1" x14ac:dyDescent="0.2">
      <c r="B161" s="31"/>
      <c r="C161" s="28"/>
      <c r="D161" s="28"/>
      <c r="E161" s="28"/>
      <c r="F161" s="28"/>
      <c r="G161" s="33"/>
      <c r="H161" s="28"/>
      <c r="I161" s="28"/>
      <c r="J161" s="28"/>
      <c r="K161" s="28"/>
      <c r="L161" s="28"/>
      <c r="M161" s="28"/>
      <c r="N161" s="28"/>
      <c r="O161" s="28"/>
      <c r="P161" s="28"/>
      <c r="Q161" s="33"/>
      <c r="R161" s="28"/>
      <c r="S161" s="28"/>
      <c r="T161" s="28"/>
      <c r="U161" s="28"/>
      <c r="V161" s="33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55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28"/>
      <c r="BK161" s="29"/>
      <c r="BL161" s="29"/>
      <c r="BM161" s="29"/>
      <c r="BN161" s="29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</row>
    <row r="162" spans="1:103" ht="12.95" customHeight="1" x14ac:dyDescent="0.2">
      <c r="B162" s="36" t="s">
        <v>117</v>
      </c>
      <c r="C162" s="28"/>
      <c r="D162" s="28"/>
      <c r="E162" s="28"/>
      <c r="F162" s="28"/>
      <c r="G162" s="33"/>
      <c r="H162" s="28"/>
      <c r="I162" s="28"/>
      <c r="J162" s="28"/>
      <c r="K162" s="28"/>
      <c r="L162" s="28"/>
      <c r="M162" s="28"/>
      <c r="N162" s="28"/>
      <c r="O162" s="28"/>
      <c r="P162" s="28"/>
      <c r="Q162" s="33"/>
      <c r="R162" s="28"/>
      <c r="S162" s="28"/>
      <c r="T162" s="28"/>
      <c r="U162" s="28"/>
      <c r="V162" s="33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55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28"/>
      <c r="BK162" s="29"/>
      <c r="BL162" s="29"/>
      <c r="BM162" s="29"/>
      <c r="BN162" s="29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</row>
    <row r="163" spans="1:103" ht="12.95" customHeight="1" x14ac:dyDescent="0.2">
      <c r="A163" s="16">
        <v>99</v>
      </c>
      <c r="B163" s="31" t="s">
        <v>118</v>
      </c>
      <c r="C163" s="29">
        <v>1036941.4179999999</v>
      </c>
      <c r="D163" s="29">
        <v>11991.550999999999</v>
      </c>
      <c r="E163" s="29">
        <v>1814.4309999999823</v>
      </c>
      <c r="F163" s="29">
        <v>1050747.3999999999</v>
      </c>
      <c r="G163" s="33"/>
      <c r="H163" s="29">
        <v>366403.36900000001</v>
      </c>
      <c r="I163" s="29">
        <v>15490.421</v>
      </c>
      <c r="J163" s="29">
        <v>1043.3079999999918</v>
      </c>
      <c r="K163" s="29">
        <v>382937.098</v>
      </c>
      <c r="L163" s="29"/>
      <c r="M163" s="29">
        <v>358675.30200000003</v>
      </c>
      <c r="N163" s="29">
        <v>9329.6849999999995</v>
      </c>
      <c r="O163" s="29">
        <v>721.74199999996745</v>
      </c>
      <c r="P163" s="29">
        <v>368726.72899999999</v>
      </c>
      <c r="Q163" s="33"/>
      <c r="R163" s="29">
        <v>540893.06000000006</v>
      </c>
      <c r="S163" s="29">
        <v>5492.37</v>
      </c>
      <c r="T163" s="29">
        <v>835.25999999988835</v>
      </c>
      <c r="U163" s="29">
        <v>547220.68999999994</v>
      </c>
      <c r="V163" s="33"/>
      <c r="W163" s="29">
        <v>47772.074000000001</v>
      </c>
      <c r="X163" s="29">
        <v>4332.79</v>
      </c>
      <c r="Y163" s="29">
        <v>781.40599999999631</v>
      </c>
      <c r="Z163" s="29">
        <v>52886.27</v>
      </c>
      <c r="AA163" s="29"/>
      <c r="AB163" s="29">
        <v>18593.292000000001</v>
      </c>
      <c r="AC163" s="29">
        <v>3669.6039999999998</v>
      </c>
      <c r="AD163" s="29">
        <v>1031.9690000000005</v>
      </c>
      <c r="AE163" s="29">
        <v>23294.865000000002</v>
      </c>
      <c r="AF163" s="29"/>
      <c r="AG163" s="29">
        <v>16039.606</v>
      </c>
      <c r="AH163" s="29">
        <v>2660.855</v>
      </c>
      <c r="AI163" s="29">
        <v>1432.5100000000016</v>
      </c>
      <c r="AJ163" s="29">
        <v>20132.971000000001</v>
      </c>
      <c r="AK163" s="54"/>
      <c r="AL163" s="29">
        <v>7899.415</v>
      </c>
      <c r="AM163" s="29">
        <v>3561.473</v>
      </c>
      <c r="AN163" s="29">
        <v>920.07499999999982</v>
      </c>
      <c r="AO163" s="29">
        <v>12380.963</v>
      </c>
      <c r="AP163" s="29"/>
      <c r="AQ163" s="29">
        <v>7336.5969999999998</v>
      </c>
      <c r="AR163" s="29">
        <v>5709.1940000000004</v>
      </c>
      <c r="AS163" s="29">
        <v>867.77499999999964</v>
      </c>
      <c r="AT163" s="29">
        <v>13913.566000000001</v>
      </c>
      <c r="AU163" s="29"/>
      <c r="AV163" s="29">
        <v>7230.7560000000003</v>
      </c>
      <c r="AW163" s="29">
        <v>3775.7620000000002</v>
      </c>
      <c r="AX163" s="29">
        <v>1110.0019999999995</v>
      </c>
      <c r="AY163" s="29">
        <v>12116.52</v>
      </c>
      <c r="AZ163" s="55"/>
      <c r="BA163" s="54"/>
      <c r="BB163" s="54"/>
      <c r="BC163" s="54"/>
      <c r="BD163" s="54"/>
      <c r="BE163" s="55"/>
      <c r="BF163" s="54"/>
      <c r="BG163" s="54"/>
      <c r="BH163" s="54"/>
      <c r="BI163" s="54"/>
      <c r="BJ163" s="28"/>
      <c r="BK163" s="29"/>
      <c r="BL163" s="29"/>
      <c r="BM163" s="29"/>
      <c r="BN163" s="29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</row>
    <row r="164" spans="1:103" ht="12.95" customHeight="1" x14ac:dyDescent="0.2">
      <c r="B164" s="34" t="s">
        <v>3</v>
      </c>
      <c r="C164" s="35">
        <f>C163</f>
        <v>1036941.4179999999</v>
      </c>
      <c r="D164" s="35">
        <f t="shared" ref="D164:Z164" si="30">D163</f>
        <v>11991.550999999999</v>
      </c>
      <c r="E164" s="35">
        <f t="shared" si="30"/>
        <v>1814.4309999999823</v>
      </c>
      <c r="F164" s="35">
        <f t="shared" si="30"/>
        <v>1050747.3999999999</v>
      </c>
      <c r="G164" s="35">
        <f t="shared" si="30"/>
        <v>0</v>
      </c>
      <c r="H164" s="35">
        <f t="shared" si="30"/>
        <v>366403.36900000001</v>
      </c>
      <c r="I164" s="35">
        <f t="shared" si="30"/>
        <v>15490.421</v>
      </c>
      <c r="J164" s="35">
        <f t="shared" si="30"/>
        <v>1043.3079999999918</v>
      </c>
      <c r="K164" s="35">
        <f t="shared" si="30"/>
        <v>382937.098</v>
      </c>
      <c r="L164" s="35">
        <f t="shared" si="30"/>
        <v>0</v>
      </c>
      <c r="M164" s="35">
        <f t="shared" si="30"/>
        <v>358675.30200000003</v>
      </c>
      <c r="N164" s="35">
        <f t="shared" si="30"/>
        <v>9329.6849999999995</v>
      </c>
      <c r="O164" s="35">
        <f t="shared" si="30"/>
        <v>721.74199999996745</v>
      </c>
      <c r="P164" s="35">
        <f t="shared" si="30"/>
        <v>368726.72899999999</v>
      </c>
      <c r="Q164" s="35">
        <f t="shared" si="30"/>
        <v>0</v>
      </c>
      <c r="R164" s="35">
        <f t="shared" si="30"/>
        <v>540893.06000000006</v>
      </c>
      <c r="S164" s="35">
        <f t="shared" si="30"/>
        <v>5492.37</v>
      </c>
      <c r="T164" s="35">
        <f t="shared" si="30"/>
        <v>835.25999999988835</v>
      </c>
      <c r="U164" s="35">
        <f t="shared" si="30"/>
        <v>547220.68999999994</v>
      </c>
      <c r="V164" s="35">
        <f t="shared" si="30"/>
        <v>0</v>
      </c>
      <c r="W164" s="35">
        <f t="shared" si="30"/>
        <v>47772.074000000001</v>
      </c>
      <c r="X164" s="35">
        <f t="shared" si="30"/>
        <v>4332.79</v>
      </c>
      <c r="Y164" s="35">
        <f t="shared" si="30"/>
        <v>781.40599999999631</v>
      </c>
      <c r="Z164" s="35">
        <f t="shared" si="30"/>
        <v>52886.27</v>
      </c>
      <c r="AA164" s="35"/>
      <c r="AB164" s="35">
        <f>AB163</f>
        <v>18593.292000000001</v>
      </c>
      <c r="AC164" s="35">
        <f>AC163</f>
        <v>3669.6039999999998</v>
      </c>
      <c r="AD164" s="35">
        <f>AD163</f>
        <v>1031.9690000000005</v>
      </c>
      <c r="AE164" s="35">
        <f>AE163</f>
        <v>23294.865000000002</v>
      </c>
      <c r="AF164" s="35"/>
      <c r="AG164" s="35">
        <f>AG163</f>
        <v>16039.606</v>
      </c>
      <c r="AH164" s="35">
        <f>AH163</f>
        <v>2660.855</v>
      </c>
      <c r="AI164" s="35">
        <f>AI163</f>
        <v>1432.5100000000016</v>
      </c>
      <c r="AJ164" s="35">
        <f>AJ163</f>
        <v>20132.971000000001</v>
      </c>
      <c r="AK164" s="54"/>
      <c r="AL164" s="35">
        <f>AL163</f>
        <v>7899.415</v>
      </c>
      <c r="AM164" s="35">
        <f>AM163</f>
        <v>3561.473</v>
      </c>
      <c r="AN164" s="35">
        <f>AN163</f>
        <v>920.07499999999982</v>
      </c>
      <c r="AO164" s="35">
        <f>AO163</f>
        <v>12380.963</v>
      </c>
      <c r="AP164" s="53"/>
      <c r="AQ164" s="35">
        <f>AQ163</f>
        <v>7336.5969999999998</v>
      </c>
      <c r="AR164" s="35">
        <f>AR163</f>
        <v>5709.1940000000004</v>
      </c>
      <c r="AS164" s="35">
        <f>AS163</f>
        <v>867.77499999999964</v>
      </c>
      <c r="AT164" s="35">
        <f>AT163</f>
        <v>13913.566000000001</v>
      </c>
      <c r="AU164" s="53"/>
      <c r="AV164" s="35">
        <f>AV163</f>
        <v>7230.7560000000003</v>
      </c>
      <c r="AW164" s="35">
        <f>AW163</f>
        <v>3775.7620000000002</v>
      </c>
      <c r="AX164" s="35">
        <f>AX163</f>
        <v>1110.0019999999995</v>
      </c>
      <c r="AY164" s="35">
        <f>AY163</f>
        <v>12116.52</v>
      </c>
      <c r="AZ164" s="55"/>
      <c r="BA164" s="54"/>
      <c r="BB164" s="54"/>
      <c r="BC164" s="54"/>
      <c r="BD164" s="54"/>
      <c r="BE164" s="55"/>
      <c r="BF164" s="54"/>
      <c r="BG164" s="54"/>
      <c r="BH164" s="54"/>
      <c r="BI164" s="54"/>
      <c r="BJ164" s="28"/>
      <c r="BK164" s="29"/>
      <c r="BL164" s="29"/>
      <c r="BM164" s="29"/>
      <c r="BN164" s="29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</row>
    <row r="165" spans="1:103" ht="12.95" customHeight="1" x14ac:dyDescent="0.2">
      <c r="B165" s="3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55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28"/>
      <c r="BK165" s="29"/>
      <c r="BL165" s="29"/>
      <c r="BM165" s="29"/>
      <c r="BN165" s="29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</row>
    <row r="166" spans="1:103" ht="12.95" customHeight="1" thickBot="1" x14ac:dyDescent="0.25">
      <c r="B166" s="41" t="s">
        <v>125</v>
      </c>
      <c r="C166" s="42">
        <v>11771103.955</v>
      </c>
      <c r="D166" s="42">
        <v>2084217.2709999999</v>
      </c>
      <c r="E166" s="42">
        <v>3240484.6950000003</v>
      </c>
      <c r="F166" s="42">
        <v>17095805.921</v>
      </c>
      <c r="G166" s="28"/>
      <c r="H166" s="42">
        <v>10081954.696</v>
      </c>
      <c r="I166" s="42">
        <v>1976704.4580000001</v>
      </c>
      <c r="J166" s="42">
        <v>3530041.0759999999</v>
      </c>
      <c r="K166" s="42">
        <v>15588700.23</v>
      </c>
      <c r="L166" s="42"/>
      <c r="M166" s="42">
        <v>8252292.5449999999</v>
      </c>
      <c r="N166" s="42">
        <v>1643021.09</v>
      </c>
      <c r="O166" s="42">
        <v>1990281.8020000008</v>
      </c>
      <c r="P166" s="42">
        <v>11885595.437000001</v>
      </c>
      <c r="Q166" s="28"/>
      <c r="R166" s="42">
        <v>9408160.6999999993</v>
      </c>
      <c r="S166" s="42">
        <v>2058771.75</v>
      </c>
      <c r="T166" s="42">
        <v>2653970.34</v>
      </c>
      <c r="U166" s="42">
        <v>14120902.789999999</v>
      </c>
      <c r="V166" s="28"/>
      <c r="W166" s="42">
        <v>9346928.3709999993</v>
      </c>
      <c r="X166" s="42">
        <v>2367579.233</v>
      </c>
      <c r="Y166" s="42">
        <v>2359707.0279999999</v>
      </c>
      <c r="Z166" s="42">
        <v>14074214.631999999</v>
      </c>
      <c r="AA166" s="28"/>
      <c r="AB166" s="42">
        <v>8697020.9879999999</v>
      </c>
      <c r="AC166" s="42">
        <v>2020975.202</v>
      </c>
      <c r="AD166" s="42">
        <v>2680605.0659999996</v>
      </c>
      <c r="AE166" s="42">
        <v>13398601.256000001</v>
      </c>
      <c r="AF166" s="28"/>
      <c r="AG166" s="42">
        <v>9200723.1229999997</v>
      </c>
      <c r="AH166" s="42">
        <v>2001002.1159999999</v>
      </c>
      <c r="AI166" s="42">
        <v>2361910.1140000005</v>
      </c>
      <c r="AJ166" s="42">
        <v>13563635.353</v>
      </c>
      <c r="AK166" s="54"/>
      <c r="AL166" s="42">
        <v>10445260.405999999</v>
      </c>
      <c r="AM166" s="42">
        <v>2084620.423</v>
      </c>
      <c r="AN166" s="42">
        <v>1471371.2599999998</v>
      </c>
      <c r="AO166" s="42">
        <v>14001252.089</v>
      </c>
      <c r="AP166" s="58"/>
      <c r="AQ166" s="42">
        <v>11309007.648</v>
      </c>
      <c r="AR166" s="42">
        <v>1873949.8319999999</v>
      </c>
      <c r="AS166" s="42">
        <v>1110748.3909999989</v>
      </c>
      <c r="AT166" s="42">
        <v>14293705.870999999</v>
      </c>
      <c r="AU166" s="58"/>
      <c r="AV166" s="42">
        <v>11439438.618000001</v>
      </c>
      <c r="AW166" s="42">
        <v>2095159.5819999999</v>
      </c>
      <c r="AX166" s="42">
        <v>1290374.7989999987</v>
      </c>
      <c r="AY166" s="42">
        <v>14824972.999</v>
      </c>
      <c r="AZ166" s="55"/>
      <c r="BA166" s="54"/>
      <c r="BB166" s="54"/>
      <c r="BC166" s="54"/>
      <c r="BD166" s="54"/>
      <c r="BE166" s="55"/>
      <c r="BF166" s="54"/>
      <c r="BG166" s="54"/>
      <c r="BH166" s="54"/>
      <c r="BI166" s="54"/>
      <c r="BJ166" s="28"/>
      <c r="BK166" s="29"/>
      <c r="BL166" s="29"/>
      <c r="BM166" s="29"/>
      <c r="BN166" s="29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</row>
    <row r="167" spans="1:103" ht="12.95" customHeight="1" x14ac:dyDescent="0.2">
      <c r="B167" s="39"/>
      <c r="C167" s="28"/>
      <c r="D167" s="28"/>
      <c r="E167" s="28"/>
      <c r="F167" s="29"/>
      <c r="G167" s="28"/>
      <c r="H167" s="28"/>
      <c r="I167" s="28"/>
      <c r="J167" s="28"/>
      <c r="K167" s="29"/>
      <c r="L167" s="29"/>
      <c r="M167" s="28"/>
      <c r="N167" s="28"/>
      <c r="O167" s="28"/>
      <c r="P167" s="29"/>
      <c r="Q167" s="28"/>
      <c r="R167" s="28"/>
      <c r="S167" s="28"/>
      <c r="T167" s="28"/>
      <c r="U167" s="29"/>
      <c r="V167" s="28"/>
      <c r="W167" s="28"/>
      <c r="X167" s="28"/>
      <c r="Y167" s="28"/>
      <c r="Z167" s="29"/>
      <c r="AA167" s="29"/>
      <c r="AB167" s="28"/>
      <c r="AC167" s="28"/>
      <c r="AD167" s="28"/>
      <c r="AE167" s="29"/>
      <c r="AF167" s="29"/>
      <c r="AG167" s="28"/>
      <c r="AH167" s="28"/>
      <c r="AI167" s="28"/>
      <c r="AJ167" s="29"/>
      <c r="AK167" s="28"/>
      <c r="AL167" s="28"/>
      <c r="AM167" s="28"/>
      <c r="AN167" s="28"/>
      <c r="AO167" s="29"/>
      <c r="AP167" s="29"/>
      <c r="AQ167" s="28"/>
      <c r="AR167" s="28"/>
      <c r="AS167" s="28"/>
      <c r="AT167" s="29"/>
      <c r="AU167" s="29"/>
      <c r="AV167" s="28"/>
      <c r="AW167" s="28"/>
      <c r="AX167" s="28"/>
      <c r="AY167" s="29"/>
      <c r="AZ167" s="67" t="s">
        <v>131</v>
      </c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9"/>
      <c r="BL167" s="29"/>
      <c r="BM167" s="29"/>
      <c r="BN167" s="29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</row>
    <row r="168" spans="1:103" ht="12.95" customHeight="1" x14ac:dyDescent="0.2">
      <c r="B168" s="67" t="s">
        <v>131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67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9"/>
      <c r="BL168" s="29"/>
      <c r="BM168" s="29"/>
      <c r="BN168" s="29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</row>
    <row r="169" spans="1:103" ht="12.95" customHeight="1" x14ac:dyDescent="0.2">
      <c r="B169" s="67"/>
      <c r="C169" s="28"/>
      <c r="D169" s="28"/>
      <c r="E169" s="28"/>
      <c r="F169" s="28"/>
      <c r="G169" s="28"/>
      <c r="H169" s="28"/>
      <c r="I169" s="28"/>
      <c r="J169" s="28"/>
      <c r="M169" s="28"/>
      <c r="N169" s="28"/>
      <c r="O169" s="28"/>
      <c r="Q169" s="28"/>
      <c r="R169" s="28"/>
      <c r="S169" s="28"/>
      <c r="T169" s="28"/>
      <c r="V169" s="28"/>
      <c r="W169" s="28"/>
      <c r="X169" s="28"/>
      <c r="Y169" s="28"/>
      <c r="AB169" s="28"/>
      <c r="AC169" s="28"/>
      <c r="AD169" s="28"/>
      <c r="AG169" s="28"/>
      <c r="AH169" s="28"/>
      <c r="AI169" s="28"/>
      <c r="AK169" s="28"/>
      <c r="AL169" s="28"/>
      <c r="AM169" s="28"/>
      <c r="AN169" s="28"/>
      <c r="AQ169" s="28"/>
      <c r="AR169" s="28"/>
      <c r="AS169" s="28"/>
      <c r="AV169" s="28"/>
      <c r="AW169" s="28"/>
      <c r="AX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9"/>
      <c r="BL169" s="29"/>
      <c r="BM169" s="29"/>
      <c r="BN169" s="29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</row>
    <row r="170" spans="1:103" ht="12.95" customHeight="1" x14ac:dyDescent="0.2">
      <c r="C170" s="28"/>
      <c r="D170" s="28"/>
      <c r="E170" s="28"/>
      <c r="F170" s="28"/>
      <c r="G170" s="28"/>
      <c r="H170" s="28"/>
      <c r="I170" s="28"/>
      <c r="J170" s="28"/>
      <c r="M170" s="28"/>
      <c r="N170" s="28"/>
      <c r="O170" s="28"/>
      <c r="Q170" s="28"/>
      <c r="R170" s="28"/>
      <c r="S170" s="28"/>
      <c r="T170" s="28"/>
      <c r="V170" s="28"/>
      <c r="W170" s="28"/>
      <c r="X170" s="28"/>
      <c r="Y170" s="28"/>
      <c r="AB170" s="28"/>
      <c r="AC170" s="28"/>
      <c r="AD170" s="28"/>
      <c r="AG170" s="28"/>
      <c r="AH170" s="28"/>
      <c r="AI170" s="28"/>
      <c r="AK170" s="28"/>
      <c r="AL170" s="28"/>
      <c r="AM170" s="28"/>
      <c r="AN170" s="28"/>
      <c r="AQ170" s="28"/>
      <c r="AR170" s="28"/>
      <c r="AS170" s="28"/>
      <c r="AV170" s="28"/>
      <c r="AW170" s="28"/>
      <c r="AX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9"/>
      <c r="BL170" s="29"/>
      <c r="BM170" s="29"/>
      <c r="BN170" s="29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</row>
    <row r="171" spans="1:103" ht="12.95" customHeight="1" x14ac:dyDescent="0.2"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9"/>
      <c r="BL171" s="29"/>
      <c r="BM171" s="29"/>
      <c r="BN171" s="29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</row>
    <row r="172" spans="1:103" ht="12.95" customHeight="1" x14ac:dyDescent="0.2"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9"/>
      <c r="BL172" s="29"/>
      <c r="BM172" s="29"/>
      <c r="BN172" s="29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</row>
    <row r="173" spans="1:103" ht="12.95" customHeight="1" x14ac:dyDescent="0.2"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9"/>
      <c r="BL173" s="29"/>
      <c r="BM173" s="29"/>
      <c r="BN173" s="29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</row>
    <row r="174" spans="1:103" ht="12.95" customHeight="1" x14ac:dyDescent="0.2"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9"/>
      <c r="BL174" s="29"/>
      <c r="BM174" s="29"/>
      <c r="BN174" s="29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</row>
    <row r="175" spans="1:103" ht="12.95" customHeight="1" x14ac:dyDescent="0.2"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9"/>
      <c r="BL175" s="29"/>
      <c r="BM175" s="29"/>
      <c r="BN175" s="29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</row>
    <row r="176" spans="1:103" ht="12.95" customHeight="1" x14ac:dyDescent="0.2"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9"/>
      <c r="BL176" s="29"/>
      <c r="BM176" s="29"/>
      <c r="BN176" s="29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</row>
    <row r="177" spans="3:103" ht="12.95" customHeight="1" x14ac:dyDescent="0.2"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9"/>
      <c r="BL177" s="29"/>
      <c r="BM177" s="29"/>
      <c r="BN177" s="29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</row>
    <row r="178" spans="3:103" ht="12.95" customHeight="1" x14ac:dyDescent="0.2"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9"/>
      <c r="BL178" s="29"/>
      <c r="BM178" s="29"/>
      <c r="BN178" s="29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</row>
    <row r="179" spans="3:103" ht="12.95" customHeight="1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9"/>
      <c r="BL179" s="29"/>
      <c r="BM179" s="29"/>
      <c r="BN179" s="29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</row>
    <row r="180" spans="3:103" ht="12.95" customHeight="1" x14ac:dyDescent="0.2"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9"/>
      <c r="BL180" s="29"/>
      <c r="BM180" s="29"/>
      <c r="BN180" s="29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</row>
    <row r="181" spans="3:103" ht="12.95" customHeight="1" x14ac:dyDescent="0.2"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9"/>
      <c r="BL181" s="29"/>
      <c r="BM181" s="29"/>
      <c r="BN181" s="29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</row>
    <row r="182" spans="3:103" ht="12.95" customHeight="1" x14ac:dyDescent="0.2"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</row>
    <row r="183" spans="3:103" ht="12.95" customHeight="1" x14ac:dyDescent="0.2"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</row>
    <row r="184" spans="3:103" ht="12.95" customHeight="1" x14ac:dyDescent="0.2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</row>
    <row r="185" spans="3:103" ht="12.95" customHeight="1" x14ac:dyDescent="0.2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</row>
    <row r="186" spans="3:103" ht="12.95" customHeight="1" x14ac:dyDescent="0.2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</row>
    <row r="187" spans="3:103" ht="12.95" customHeight="1" x14ac:dyDescent="0.2"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</row>
    <row r="188" spans="3:103" ht="12.95" customHeight="1" x14ac:dyDescent="0.2"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</row>
    <row r="189" spans="3:103" ht="12.95" customHeight="1" x14ac:dyDescent="0.2"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</row>
    <row r="190" spans="3:103" ht="12.95" customHeight="1" x14ac:dyDescent="0.2"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</row>
    <row r="191" spans="3:103" ht="12.95" customHeight="1" x14ac:dyDescent="0.2"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</row>
    <row r="192" spans="3:103" ht="12.95" customHeight="1" x14ac:dyDescent="0.2"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</row>
    <row r="193" spans="3:103" ht="12.95" customHeight="1" x14ac:dyDescent="0.2"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</row>
    <row r="194" spans="3:103" ht="12.95" customHeight="1" x14ac:dyDescent="0.2"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</row>
    <row r="195" spans="3:103" ht="12.95" customHeight="1" x14ac:dyDescent="0.2"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</row>
    <row r="196" spans="3:103" ht="12.95" customHeight="1" x14ac:dyDescent="0.2"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</row>
    <row r="197" spans="3:103" ht="12.95" customHeight="1" x14ac:dyDescent="0.2"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</row>
    <row r="198" spans="3:103" ht="12.95" customHeight="1" x14ac:dyDescent="0.2"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</row>
    <row r="199" spans="3:103" ht="12.95" customHeight="1" x14ac:dyDescent="0.2"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</row>
    <row r="200" spans="3:103" ht="12.95" customHeight="1" x14ac:dyDescent="0.2"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</row>
    <row r="201" spans="3:103" ht="12.95" customHeight="1" x14ac:dyDescent="0.2"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</row>
    <row r="202" spans="3:103" ht="12.95" customHeight="1" x14ac:dyDescent="0.2"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</row>
    <row r="203" spans="3:103" ht="12.95" customHeight="1" x14ac:dyDescent="0.2"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</row>
    <row r="204" spans="3:103" ht="12.95" customHeight="1" x14ac:dyDescent="0.2"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</row>
    <row r="205" spans="3:103" ht="12.95" customHeight="1" x14ac:dyDescent="0.2"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</row>
    <row r="206" spans="3:103" ht="12.95" customHeight="1" x14ac:dyDescent="0.2"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</row>
    <row r="207" spans="3:103" ht="12.95" customHeight="1" x14ac:dyDescent="0.2"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</row>
    <row r="208" spans="3:103" ht="12.95" customHeight="1" x14ac:dyDescent="0.2"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</row>
    <row r="209" spans="3:103" ht="12.95" customHeight="1" x14ac:dyDescent="0.2"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</row>
    <row r="210" spans="3:103" ht="12.95" customHeight="1" x14ac:dyDescent="0.2"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</row>
    <row r="211" spans="3:103" ht="12.95" customHeight="1" x14ac:dyDescent="0.2"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</row>
    <row r="212" spans="3:103" ht="12.95" customHeight="1" x14ac:dyDescent="0.2"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</row>
    <row r="213" spans="3:103" ht="12.95" customHeight="1" x14ac:dyDescent="0.2"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</row>
    <row r="214" spans="3:103" ht="12.95" customHeight="1" x14ac:dyDescent="0.2"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</row>
    <row r="215" spans="3:103" ht="12.95" customHeight="1" x14ac:dyDescent="0.2"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</row>
    <row r="216" spans="3:103" ht="12.95" customHeight="1" x14ac:dyDescent="0.2"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</row>
    <row r="217" spans="3:103" ht="12.95" customHeight="1" x14ac:dyDescent="0.2"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</row>
    <row r="218" spans="3:103" ht="12.95" customHeight="1" x14ac:dyDescent="0.2"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</row>
    <row r="219" spans="3:103" ht="12.95" customHeight="1" x14ac:dyDescent="0.2"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</row>
    <row r="220" spans="3:103" ht="12.95" customHeight="1" x14ac:dyDescent="0.2"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</row>
    <row r="221" spans="3:103" ht="12.95" customHeight="1" x14ac:dyDescent="0.2"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</row>
    <row r="222" spans="3:103" ht="12.95" customHeight="1" x14ac:dyDescent="0.2"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</row>
    <row r="223" spans="3:103" ht="12.95" customHeight="1" x14ac:dyDescent="0.2"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</row>
    <row r="224" spans="3:103" ht="12.95" customHeight="1" x14ac:dyDescent="0.2"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</row>
    <row r="225" spans="3:103" ht="12.95" customHeight="1" x14ac:dyDescent="0.2"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</row>
    <row r="226" spans="3:103" ht="12.95" customHeight="1" x14ac:dyDescent="0.2"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</row>
    <row r="227" spans="3:103" ht="12.95" customHeight="1" x14ac:dyDescent="0.2"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</row>
    <row r="228" spans="3:103" ht="12.95" customHeight="1" x14ac:dyDescent="0.2"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</row>
    <row r="229" spans="3:103" ht="12.95" customHeight="1" x14ac:dyDescent="0.2"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</row>
    <row r="230" spans="3:103" ht="12.95" customHeight="1" x14ac:dyDescent="0.2"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</row>
    <row r="231" spans="3:103" ht="12.95" customHeight="1" x14ac:dyDescent="0.2"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</row>
    <row r="232" spans="3:103" ht="12.95" customHeight="1" x14ac:dyDescent="0.2"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</row>
    <row r="233" spans="3:103" ht="12.95" customHeight="1" x14ac:dyDescent="0.2"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</row>
    <row r="234" spans="3:103" ht="12.95" customHeight="1" x14ac:dyDescent="0.2"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</row>
    <row r="235" spans="3:103" ht="12.95" customHeight="1" x14ac:dyDescent="0.2"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</row>
    <row r="236" spans="3:103" ht="12.95" customHeight="1" x14ac:dyDescent="0.2"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</row>
    <row r="237" spans="3:103" ht="12.95" customHeight="1" x14ac:dyDescent="0.2"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</row>
    <row r="238" spans="3:103" ht="12.95" customHeight="1" x14ac:dyDescent="0.2"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</row>
    <row r="239" spans="3:103" ht="12.95" customHeight="1" x14ac:dyDescent="0.2"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</row>
    <row r="240" spans="3:103" ht="12.95" customHeight="1" x14ac:dyDescent="0.2"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</row>
    <row r="241" spans="3:103" ht="12.95" customHeight="1" x14ac:dyDescent="0.2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</row>
    <row r="242" spans="3:103" ht="12.95" customHeight="1" x14ac:dyDescent="0.2"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</row>
    <row r="243" spans="3:103" ht="12.95" customHeight="1" x14ac:dyDescent="0.2"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</row>
    <row r="244" spans="3:103" ht="12.95" customHeight="1" x14ac:dyDescent="0.2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</row>
    <row r="245" spans="3:103" ht="12.95" customHeight="1" x14ac:dyDescent="0.2"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</row>
    <row r="246" spans="3:103" ht="12.95" customHeight="1" x14ac:dyDescent="0.2"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</row>
    <row r="247" spans="3:103" ht="12.95" customHeight="1" x14ac:dyDescent="0.2"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</row>
    <row r="248" spans="3:103" ht="12.95" customHeight="1" x14ac:dyDescent="0.2"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</row>
    <row r="249" spans="3:103" ht="12.95" customHeight="1" x14ac:dyDescent="0.2"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</row>
    <row r="250" spans="3:103" ht="12.95" customHeight="1" x14ac:dyDescent="0.2"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</row>
    <row r="251" spans="3:103" ht="12.95" customHeight="1" x14ac:dyDescent="0.2"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</row>
    <row r="252" spans="3:103" ht="12.95" customHeight="1" x14ac:dyDescent="0.2"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</row>
    <row r="253" spans="3:103" ht="12.95" customHeight="1" x14ac:dyDescent="0.2"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</row>
    <row r="254" spans="3:103" ht="12.95" customHeight="1" x14ac:dyDescent="0.2"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</row>
    <row r="255" spans="3:103" ht="12.95" customHeight="1" x14ac:dyDescent="0.2"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</row>
    <row r="256" spans="3:103" ht="12.95" customHeight="1" x14ac:dyDescent="0.2"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</row>
    <row r="257" spans="3:103" ht="12.95" customHeight="1" x14ac:dyDescent="0.2"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</row>
    <row r="258" spans="3:103" ht="12.95" customHeight="1" x14ac:dyDescent="0.2"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</row>
    <row r="259" spans="3:103" ht="12.95" customHeight="1" x14ac:dyDescent="0.2"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</row>
    <row r="260" spans="3:103" ht="12.95" customHeight="1" x14ac:dyDescent="0.2"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</row>
    <row r="261" spans="3:103" ht="12.95" customHeight="1" x14ac:dyDescent="0.2"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</row>
    <row r="262" spans="3:103" ht="12.95" customHeight="1" x14ac:dyDescent="0.2"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</row>
    <row r="263" spans="3:103" ht="12.95" customHeight="1" x14ac:dyDescent="0.2"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</row>
    <row r="264" spans="3:103" ht="12.95" customHeight="1" x14ac:dyDescent="0.2"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</row>
    <row r="265" spans="3:103" ht="12.95" customHeight="1" x14ac:dyDescent="0.2"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</row>
    <row r="266" spans="3:103" ht="12.95" customHeight="1" x14ac:dyDescent="0.2"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</row>
    <row r="267" spans="3:103" ht="12.95" customHeight="1" x14ac:dyDescent="0.2"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</row>
    <row r="268" spans="3:103" ht="12.95" customHeight="1" x14ac:dyDescent="0.2"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</row>
    <row r="269" spans="3:103" ht="12.95" customHeight="1" x14ac:dyDescent="0.2"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</row>
    <row r="270" spans="3:103" ht="12.95" customHeight="1" x14ac:dyDescent="0.2"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</row>
    <row r="271" spans="3:103" ht="12.95" customHeight="1" x14ac:dyDescent="0.2"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</row>
    <row r="272" spans="3:103" ht="12.95" customHeight="1" x14ac:dyDescent="0.2"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</row>
    <row r="273" spans="3:103" ht="12.95" customHeight="1" x14ac:dyDescent="0.2"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</row>
    <row r="274" spans="3:103" ht="12.95" customHeight="1" x14ac:dyDescent="0.2"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</row>
    <row r="275" spans="3:103" ht="12.95" customHeight="1" x14ac:dyDescent="0.2"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</row>
    <row r="276" spans="3:103" ht="12.95" customHeight="1" x14ac:dyDescent="0.2"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</row>
    <row r="277" spans="3:103" ht="12.95" customHeight="1" x14ac:dyDescent="0.2"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</row>
    <row r="278" spans="3:103" ht="12.95" customHeight="1" x14ac:dyDescent="0.2"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</row>
    <row r="279" spans="3:103" ht="12.95" customHeight="1" x14ac:dyDescent="0.2"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</row>
    <row r="280" spans="3:103" ht="12.95" customHeight="1" x14ac:dyDescent="0.2"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</row>
    <row r="281" spans="3:103" ht="12.95" customHeight="1" x14ac:dyDescent="0.2"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</row>
    <row r="282" spans="3:103" ht="12.95" customHeight="1" x14ac:dyDescent="0.2"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</row>
    <row r="283" spans="3:103" ht="12.95" customHeight="1" x14ac:dyDescent="0.2"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</row>
    <row r="284" spans="3:103" ht="12.95" customHeight="1" x14ac:dyDescent="0.2"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</row>
    <row r="285" spans="3:103" ht="12.95" customHeight="1" x14ac:dyDescent="0.2"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</row>
    <row r="286" spans="3:103" ht="12.95" customHeight="1" x14ac:dyDescent="0.2"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</row>
    <row r="287" spans="3:103" ht="12.95" customHeight="1" x14ac:dyDescent="0.2"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</row>
    <row r="288" spans="3:103" ht="12.95" customHeight="1" x14ac:dyDescent="0.2"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</row>
    <row r="289" spans="3:103" ht="12.95" customHeight="1" x14ac:dyDescent="0.2"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</row>
    <row r="290" spans="3:103" ht="12.95" customHeight="1" x14ac:dyDescent="0.2"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</row>
    <row r="291" spans="3:103" ht="12.95" customHeight="1" x14ac:dyDescent="0.2"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</row>
    <row r="292" spans="3:103" ht="12.95" customHeight="1" x14ac:dyDescent="0.2"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</row>
    <row r="293" spans="3:103" ht="12.95" customHeight="1" x14ac:dyDescent="0.2"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</row>
    <row r="294" spans="3:103" ht="12.95" customHeight="1" x14ac:dyDescent="0.2"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</row>
    <row r="295" spans="3:103" ht="12.95" customHeight="1" x14ac:dyDescent="0.2"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</row>
    <row r="296" spans="3:103" ht="12.95" customHeight="1" x14ac:dyDescent="0.2"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</row>
    <row r="297" spans="3:103" ht="12.95" customHeight="1" x14ac:dyDescent="0.2"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</row>
    <row r="298" spans="3:103" ht="12.95" customHeight="1" x14ac:dyDescent="0.2"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</row>
    <row r="299" spans="3:103" ht="12.95" customHeight="1" x14ac:dyDescent="0.2"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</row>
    <row r="300" spans="3:103" ht="12.95" customHeight="1" x14ac:dyDescent="0.2"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</row>
    <row r="301" spans="3:103" ht="12.95" customHeight="1" x14ac:dyDescent="0.2"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</row>
    <row r="302" spans="3:103" ht="12.95" customHeight="1" x14ac:dyDescent="0.2"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</row>
    <row r="303" spans="3:103" ht="12.95" customHeight="1" x14ac:dyDescent="0.2"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</row>
    <row r="304" spans="3:103" ht="12.95" customHeight="1" x14ac:dyDescent="0.2"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</row>
    <row r="305" spans="3:103" ht="12.95" customHeight="1" x14ac:dyDescent="0.2"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</row>
    <row r="306" spans="3:103" ht="12.95" customHeight="1" x14ac:dyDescent="0.2"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</row>
    <row r="307" spans="3:103" ht="12.95" customHeight="1" x14ac:dyDescent="0.2"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</row>
    <row r="308" spans="3:103" ht="12.95" customHeight="1" x14ac:dyDescent="0.2"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</row>
    <row r="309" spans="3:103" ht="12.95" customHeight="1" x14ac:dyDescent="0.2"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</row>
    <row r="310" spans="3:103" ht="12.95" customHeight="1" x14ac:dyDescent="0.2"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</row>
    <row r="311" spans="3:103" ht="12.95" customHeight="1" x14ac:dyDescent="0.2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</row>
    <row r="312" spans="3:103" ht="12.95" customHeight="1" x14ac:dyDescent="0.2"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</row>
    <row r="313" spans="3:103" ht="12.95" customHeight="1" x14ac:dyDescent="0.2"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</row>
    <row r="314" spans="3:103" ht="12.95" customHeight="1" x14ac:dyDescent="0.2"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</row>
    <row r="315" spans="3:103" ht="12.95" customHeight="1" x14ac:dyDescent="0.2"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</row>
    <row r="316" spans="3:103" ht="12.95" customHeight="1" x14ac:dyDescent="0.2"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</row>
    <row r="317" spans="3:103" ht="12.95" customHeight="1" x14ac:dyDescent="0.2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</row>
    <row r="318" spans="3:103" ht="12.95" customHeight="1" x14ac:dyDescent="0.2"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</row>
    <row r="319" spans="3:103" ht="12.95" customHeight="1" x14ac:dyDescent="0.2"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</row>
    <row r="320" spans="3:103" ht="12.95" customHeight="1" x14ac:dyDescent="0.2"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</row>
    <row r="321" spans="3:103" ht="12.95" customHeight="1" x14ac:dyDescent="0.2"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</row>
    <row r="322" spans="3:103" ht="12.95" customHeight="1" x14ac:dyDescent="0.2"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</row>
    <row r="323" spans="3:103" ht="12.95" customHeight="1" x14ac:dyDescent="0.2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</row>
    <row r="324" spans="3:103" ht="12.95" customHeight="1" x14ac:dyDescent="0.2"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</row>
    <row r="325" spans="3:103" ht="12.95" customHeight="1" x14ac:dyDescent="0.2"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</row>
    <row r="326" spans="3:103" ht="12.95" customHeight="1" x14ac:dyDescent="0.2"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</row>
    <row r="327" spans="3:103" ht="12.95" customHeight="1" x14ac:dyDescent="0.2"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</row>
    <row r="328" spans="3:103" ht="12.95" customHeight="1" x14ac:dyDescent="0.2"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</row>
    <row r="329" spans="3:103" ht="12.95" customHeight="1" x14ac:dyDescent="0.2"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</row>
    <row r="330" spans="3:103" ht="12.95" customHeight="1" x14ac:dyDescent="0.2"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</row>
    <row r="331" spans="3:103" ht="12.95" customHeight="1" x14ac:dyDescent="0.2"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</row>
    <row r="332" spans="3:103" ht="12.95" customHeight="1" x14ac:dyDescent="0.2"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</row>
    <row r="333" spans="3:103" ht="12.95" customHeight="1" x14ac:dyDescent="0.2"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</row>
    <row r="334" spans="3:103" ht="12.95" customHeight="1" x14ac:dyDescent="0.2"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</row>
    <row r="335" spans="3:103" ht="12.95" customHeight="1" x14ac:dyDescent="0.2"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</row>
    <row r="336" spans="3:103" ht="12.95" customHeight="1" x14ac:dyDescent="0.2"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</row>
    <row r="337" spans="3:103" ht="12.95" customHeight="1" x14ac:dyDescent="0.2"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</row>
    <row r="338" spans="3:103" ht="12.95" customHeight="1" x14ac:dyDescent="0.2"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</row>
    <row r="339" spans="3:103" ht="12.95" customHeight="1" x14ac:dyDescent="0.2"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</row>
    <row r="340" spans="3:103" ht="12.95" customHeight="1" x14ac:dyDescent="0.2"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</row>
    <row r="341" spans="3:103" ht="12.95" customHeight="1" x14ac:dyDescent="0.2"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</row>
    <row r="342" spans="3:103" ht="12.95" customHeight="1" x14ac:dyDescent="0.2"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</row>
    <row r="343" spans="3:103" ht="12.95" customHeight="1" x14ac:dyDescent="0.2"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</row>
    <row r="344" spans="3:103" ht="12.95" customHeight="1" x14ac:dyDescent="0.2"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</row>
    <row r="345" spans="3:103" ht="12.95" customHeight="1" x14ac:dyDescent="0.2"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</row>
    <row r="346" spans="3:103" ht="12.95" customHeight="1" x14ac:dyDescent="0.2"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</row>
    <row r="347" spans="3:103" ht="12.95" customHeight="1" x14ac:dyDescent="0.2"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</row>
    <row r="348" spans="3:103" ht="12.95" customHeight="1" x14ac:dyDescent="0.2"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</row>
    <row r="349" spans="3:103" ht="12.95" customHeight="1" x14ac:dyDescent="0.2"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</row>
    <row r="350" spans="3:103" ht="12.95" customHeight="1" x14ac:dyDescent="0.2"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</row>
    <row r="351" spans="3:103" ht="12.95" customHeight="1" x14ac:dyDescent="0.2"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</row>
    <row r="352" spans="3:103" ht="12.95" customHeight="1" x14ac:dyDescent="0.2"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</row>
    <row r="353" spans="3:103" ht="12.95" customHeight="1" x14ac:dyDescent="0.2"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</row>
    <row r="354" spans="3:103" ht="12.95" customHeight="1" x14ac:dyDescent="0.2"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</row>
    <row r="355" spans="3:103" ht="12.95" customHeight="1" x14ac:dyDescent="0.2"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</row>
    <row r="356" spans="3:103" ht="12.95" customHeight="1" x14ac:dyDescent="0.2"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</row>
    <row r="357" spans="3:103" ht="12.95" customHeight="1" x14ac:dyDescent="0.2"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</row>
    <row r="358" spans="3:103" ht="12.95" customHeight="1" x14ac:dyDescent="0.2"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</row>
    <row r="359" spans="3:103" ht="12.95" customHeight="1" x14ac:dyDescent="0.2"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</row>
    <row r="360" spans="3:103" ht="12.95" customHeight="1" x14ac:dyDescent="0.2"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</row>
    <row r="361" spans="3:103" ht="12.95" customHeight="1" x14ac:dyDescent="0.2"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</row>
    <row r="362" spans="3:103" ht="12.95" customHeight="1" x14ac:dyDescent="0.2"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</row>
    <row r="363" spans="3:103" ht="12.95" customHeight="1" x14ac:dyDescent="0.2"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</row>
    <row r="364" spans="3:103" ht="12.95" customHeight="1" x14ac:dyDescent="0.2"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</row>
    <row r="365" spans="3:103" ht="12.95" customHeight="1" x14ac:dyDescent="0.2"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</row>
    <row r="366" spans="3:103" ht="12.95" customHeight="1" x14ac:dyDescent="0.2"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</row>
    <row r="367" spans="3:103" ht="12.95" customHeight="1" x14ac:dyDescent="0.2"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</row>
    <row r="368" spans="3:103" ht="12.95" customHeight="1" x14ac:dyDescent="0.2"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</row>
    <row r="369" spans="3:103" ht="12.95" customHeight="1" x14ac:dyDescent="0.2"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</row>
    <row r="370" spans="3:103" ht="12.95" customHeight="1" x14ac:dyDescent="0.2"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</row>
    <row r="371" spans="3:103" ht="12.95" customHeight="1" x14ac:dyDescent="0.2"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</row>
    <row r="372" spans="3:103" ht="12.95" customHeight="1" x14ac:dyDescent="0.2"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</row>
    <row r="373" spans="3:103" ht="12.95" customHeight="1" x14ac:dyDescent="0.2"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</row>
    <row r="374" spans="3:103" ht="12.95" customHeight="1" x14ac:dyDescent="0.2"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</row>
    <row r="375" spans="3:103" ht="12.95" customHeight="1" x14ac:dyDescent="0.2"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</row>
    <row r="376" spans="3:103" ht="12.95" customHeight="1" x14ac:dyDescent="0.2"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</row>
    <row r="377" spans="3:103" ht="12.95" customHeight="1" x14ac:dyDescent="0.2"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</row>
    <row r="378" spans="3:103" ht="12.95" customHeight="1" x14ac:dyDescent="0.2"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</row>
    <row r="379" spans="3:103" ht="12.95" customHeight="1" x14ac:dyDescent="0.2"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</row>
    <row r="380" spans="3:103" ht="12.95" customHeight="1" x14ac:dyDescent="0.2"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</row>
    <row r="381" spans="3:103" ht="12.95" customHeight="1" x14ac:dyDescent="0.2"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</row>
    <row r="382" spans="3:103" ht="12.95" customHeight="1" x14ac:dyDescent="0.2"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</row>
    <row r="383" spans="3:103" ht="12.95" customHeight="1" x14ac:dyDescent="0.2"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</row>
    <row r="384" spans="3:103" ht="12.95" customHeight="1" x14ac:dyDescent="0.2"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</row>
    <row r="385" spans="3:103" ht="12.95" customHeight="1" x14ac:dyDescent="0.2"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</row>
    <row r="386" spans="3:103" ht="12.95" customHeight="1" x14ac:dyDescent="0.2"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</row>
    <row r="387" spans="3:103" ht="12.95" customHeight="1" x14ac:dyDescent="0.2"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</row>
    <row r="388" spans="3:103" ht="12.95" customHeight="1" x14ac:dyDescent="0.2"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</row>
    <row r="389" spans="3:103" ht="12.95" customHeight="1" x14ac:dyDescent="0.2"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</row>
    <row r="390" spans="3:103" ht="12.95" customHeight="1" x14ac:dyDescent="0.2"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</row>
    <row r="391" spans="3:103" ht="12.95" customHeight="1" x14ac:dyDescent="0.2"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</row>
    <row r="392" spans="3:103" ht="12.95" customHeight="1" x14ac:dyDescent="0.2"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</row>
    <row r="393" spans="3:103" ht="12.95" customHeight="1" x14ac:dyDescent="0.2"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</row>
    <row r="394" spans="3:103" ht="12.95" customHeight="1" x14ac:dyDescent="0.2"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</row>
    <row r="395" spans="3:103" ht="12.95" customHeight="1" x14ac:dyDescent="0.2"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</row>
    <row r="396" spans="3:103" ht="12.95" customHeight="1" x14ac:dyDescent="0.2"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</row>
    <row r="397" spans="3:103" ht="12.95" customHeight="1" x14ac:dyDescent="0.2"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</row>
    <row r="398" spans="3:103" ht="12.95" customHeight="1" x14ac:dyDescent="0.2"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</row>
    <row r="399" spans="3:103" ht="12.95" customHeight="1" x14ac:dyDescent="0.2"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</row>
    <row r="400" spans="3:103" ht="12.95" customHeight="1" x14ac:dyDescent="0.2"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</row>
    <row r="401" spans="3:103" ht="12.95" customHeight="1" x14ac:dyDescent="0.2"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</row>
    <row r="402" spans="3:103" ht="12.95" customHeight="1" x14ac:dyDescent="0.2"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</row>
    <row r="403" spans="3:103" ht="12.95" customHeight="1" x14ac:dyDescent="0.2"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</row>
    <row r="404" spans="3:103" ht="12.95" customHeight="1" x14ac:dyDescent="0.2"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</row>
    <row r="405" spans="3:103" ht="12.95" customHeight="1" x14ac:dyDescent="0.2"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</row>
    <row r="406" spans="3:103" ht="12.95" customHeight="1" x14ac:dyDescent="0.2"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</row>
    <row r="407" spans="3:103" ht="12.95" customHeight="1" x14ac:dyDescent="0.2"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</row>
    <row r="408" spans="3:103" ht="12.95" customHeight="1" x14ac:dyDescent="0.2"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</row>
    <row r="409" spans="3:103" ht="12.95" customHeight="1" x14ac:dyDescent="0.2"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</row>
    <row r="410" spans="3:103" ht="12.95" customHeight="1" x14ac:dyDescent="0.2"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</row>
    <row r="411" spans="3:103" ht="12.95" customHeight="1" x14ac:dyDescent="0.2"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</row>
    <row r="412" spans="3:103" ht="12.95" customHeight="1" x14ac:dyDescent="0.2"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</row>
    <row r="413" spans="3:103" ht="12.95" customHeight="1" x14ac:dyDescent="0.2"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</row>
    <row r="414" spans="3:103" ht="12.95" customHeight="1" x14ac:dyDescent="0.2"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</row>
    <row r="415" spans="3:103" ht="12.95" customHeight="1" x14ac:dyDescent="0.2"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</row>
    <row r="416" spans="3:103" ht="12.95" customHeight="1" x14ac:dyDescent="0.2"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</row>
    <row r="417" spans="3:103" ht="12.95" customHeight="1" x14ac:dyDescent="0.2"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</row>
    <row r="418" spans="3:103" ht="12.95" customHeight="1" x14ac:dyDescent="0.2"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</row>
    <row r="419" spans="3:103" ht="12.95" customHeight="1" x14ac:dyDescent="0.2"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</row>
    <row r="420" spans="3:103" ht="12.95" customHeight="1" x14ac:dyDescent="0.2"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</row>
    <row r="421" spans="3:103" ht="12.95" customHeight="1" x14ac:dyDescent="0.2"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</row>
    <row r="422" spans="3:103" ht="12.95" customHeight="1" x14ac:dyDescent="0.2"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</row>
    <row r="423" spans="3:103" ht="12.95" customHeight="1" x14ac:dyDescent="0.2"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</row>
    <row r="424" spans="3:103" ht="12.95" customHeight="1" x14ac:dyDescent="0.2"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</row>
    <row r="425" spans="3:103" ht="12.95" customHeight="1" x14ac:dyDescent="0.2"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</row>
    <row r="426" spans="3:103" ht="12.95" customHeight="1" x14ac:dyDescent="0.2"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</row>
    <row r="427" spans="3:103" ht="12.95" customHeight="1" x14ac:dyDescent="0.2"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</row>
    <row r="428" spans="3:103" ht="12.95" customHeight="1" x14ac:dyDescent="0.2"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</row>
    <row r="429" spans="3:103" ht="12.95" customHeight="1" x14ac:dyDescent="0.2"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</row>
    <row r="430" spans="3:103" ht="12.95" customHeight="1" x14ac:dyDescent="0.2"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</row>
    <row r="431" spans="3:103" ht="12.95" customHeight="1" x14ac:dyDescent="0.2"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</row>
    <row r="432" spans="3:103" ht="12.95" customHeight="1" x14ac:dyDescent="0.2"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</row>
    <row r="433" spans="3:103" ht="12.95" customHeight="1" x14ac:dyDescent="0.2"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</row>
    <row r="434" spans="3:103" ht="12.95" customHeight="1" x14ac:dyDescent="0.2"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</row>
    <row r="435" spans="3:103" ht="12.95" customHeight="1" x14ac:dyDescent="0.2"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</row>
    <row r="436" spans="3:103" ht="12.95" customHeight="1" x14ac:dyDescent="0.2"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</row>
    <row r="437" spans="3:103" ht="12.95" customHeight="1" x14ac:dyDescent="0.2"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</row>
    <row r="438" spans="3:103" ht="12.95" customHeight="1" x14ac:dyDescent="0.2"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</row>
    <row r="439" spans="3:103" ht="12.95" customHeight="1" x14ac:dyDescent="0.2"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</row>
    <row r="440" spans="3:103" ht="12.95" customHeight="1" x14ac:dyDescent="0.2"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</row>
    <row r="441" spans="3:103" ht="12.95" customHeight="1" x14ac:dyDescent="0.2"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</row>
    <row r="442" spans="3:103" ht="12.95" customHeight="1" x14ac:dyDescent="0.2"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</row>
    <row r="443" spans="3:103" ht="12.95" customHeight="1" x14ac:dyDescent="0.2"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</row>
    <row r="444" spans="3:103" ht="12.95" customHeight="1" x14ac:dyDescent="0.2"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</row>
    <row r="445" spans="3:103" ht="12.95" customHeight="1" x14ac:dyDescent="0.2"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</row>
    <row r="446" spans="3:103" ht="12.95" customHeight="1" x14ac:dyDescent="0.2"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</row>
    <row r="447" spans="3:103" ht="12.95" customHeight="1" x14ac:dyDescent="0.2"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</row>
    <row r="448" spans="3:103" ht="12.95" customHeight="1" x14ac:dyDescent="0.2"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</row>
    <row r="449" spans="3:103" ht="12.95" customHeight="1" x14ac:dyDescent="0.2"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</row>
    <row r="450" spans="3:103" ht="12.95" customHeight="1" x14ac:dyDescent="0.2"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</row>
    <row r="451" spans="3:103" ht="12.95" customHeight="1" x14ac:dyDescent="0.2"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</row>
    <row r="452" spans="3:103" ht="12.95" customHeight="1" x14ac:dyDescent="0.2"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</row>
    <row r="453" spans="3:103" ht="12.95" customHeight="1" x14ac:dyDescent="0.2"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</row>
    <row r="454" spans="3:103" ht="12.95" customHeight="1" x14ac:dyDescent="0.2"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</row>
    <row r="455" spans="3:103" ht="12.95" customHeight="1" x14ac:dyDescent="0.2"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</row>
    <row r="456" spans="3:103" ht="12.95" customHeight="1" x14ac:dyDescent="0.2"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</row>
    <row r="457" spans="3:103" ht="12.95" customHeight="1" x14ac:dyDescent="0.2"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</row>
    <row r="458" spans="3:103" ht="12.95" customHeight="1" x14ac:dyDescent="0.2"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</row>
    <row r="459" spans="3:103" ht="12.95" customHeight="1" x14ac:dyDescent="0.2"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</row>
    <row r="460" spans="3:103" ht="12.95" customHeight="1" x14ac:dyDescent="0.2"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</row>
    <row r="461" spans="3:103" ht="12.95" customHeight="1" x14ac:dyDescent="0.2"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</row>
    <row r="462" spans="3:103" ht="12.95" customHeight="1" x14ac:dyDescent="0.2"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</row>
    <row r="463" spans="3:103" ht="12.95" customHeight="1" x14ac:dyDescent="0.2"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</row>
    <row r="464" spans="3:103" ht="12.95" customHeight="1" x14ac:dyDescent="0.2"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</row>
    <row r="465" spans="3:103" ht="12.95" customHeight="1" x14ac:dyDescent="0.2"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</row>
    <row r="466" spans="3:103" ht="12.95" customHeight="1" x14ac:dyDescent="0.2"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</row>
    <row r="467" spans="3:103" ht="12.95" customHeight="1" x14ac:dyDescent="0.2"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</row>
    <row r="468" spans="3:103" ht="12.95" customHeight="1" x14ac:dyDescent="0.2"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</row>
    <row r="469" spans="3:103" ht="12.95" customHeight="1" x14ac:dyDescent="0.2"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</row>
    <row r="470" spans="3:103" ht="12.95" customHeight="1" x14ac:dyDescent="0.2"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</row>
    <row r="471" spans="3:103" ht="12.95" customHeight="1" x14ac:dyDescent="0.2"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</row>
    <row r="472" spans="3:103" ht="12.95" customHeight="1" x14ac:dyDescent="0.2"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</row>
    <row r="473" spans="3:103" ht="12.95" customHeight="1" x14ac:dyDescent="0.2"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</row>
    <row r="474" spans="3:103" ht="12.95" customHeight="1" x14ac:dyDescent="0.2"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</row>
    <row r="475" spans="3:103" ht="12.95" customHeight="1" x14ac:dyDescent="0.2"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</row>
    <row r="476" spans="3:103" ht="12.95" customHeight="1" x14ac:dyDescent="0.2"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</row>
    <row r="477" spans="3:103" ht="12.95" customHeight="1" x14ac:dyDescent="0.2"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</row>
    <row r="478" spans="3:103" ht="12.95" customHeight="1" x14ac:dyDescent="0.2"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</row>
    <row r="479" spans="3:103" ht="12.95" customHeight="1" x14ac:dyDescent="0.2"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</row>
    <row r="480" spans="3:103" ht="12.95" customHeight="1" x14ac:dyDescent="0.2"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</row>
    <row r="481" spans="3:103" ht="12.95" customHeight="1" x14ac:dyDescent="0.2"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</row>
    <row r="482" spans="3:103" ht="12.95" customHeight="1" x14ac:dyDescent="0.2"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</row>
    <row r="483" spans="3:103" ht="12.95" customHeight="1" x14ac:dyDescent="0.2"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</row>
    <row r="484" spans="3:103" ht="12.95" customHeight="1" x14ac:dyDescent="0.2"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</row>
    <row r="485" spans="3:103" ht="12.95" customHeight="1" x14ac:dyDescent="0.2"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</row>
    <row r="486" spans="3:103" ht="12.95" customHeight="1" x14ac:dyDescent="0.2"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</row>
    <row r="487" spans="3:103" ht="12.95" customHeight="1" x14ac:dyDescent="0.2"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</row>
    <row r="488" spans="3:103" ht="12.95" customHeight="1" x14ac:dyDescent="0.2"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</row>
    <row r="489" spans="3:103" ht="12.95" customHeight="1" x14ac:dyDescent="0.2"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</row>
    <row r="490" spans="3:103" ht="12.95" customHeight="1" x14ac:dyDescent="0.2"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</row>
    <row r="491" spans="3:103" ht="12.95" customHeight="1" x14ac:dyDescent="0.2"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</row>
    <row r="492" spans="3:103" ht="12.95" customHeight="1" x14ac:dyDescent="0.2"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</row>
    <row r="493" spans="3:103" ht="12.95" customHeight="1" x14ac:dyDescent="0.2"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</row>
    <row r="494" spans="3:103" ht="12.95" customHeight="1" x14ac:dyDescent="0.2"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</row>
    <row r="495" spans="3:103" ht="12.95" customHeight="1" x14ac:dyDescent="0.2"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</row>
    <row r="496" spans="3:103" ht="12.95" customHeight="1" x14ac:dyDescent="0.2"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</row>
    <row r="497" spans="3:103" ht="12.95" customHeight="1" x14ac:dyDescent="0.2"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</row>
    <row r="498" spans="3:103" ht="12.95" customHeight="1" x14ac:dyDescent="0.2"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</row>
    <row r="499" spans="3:103" ht="12.95" customHeight="1" x14ac:dyDescent="0.2"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</row>
    <row r="500" spans="3:103" ht="12.95" customHeight="1" x14ac:dyDescent="0.2"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</row>
    <row r="501" spans="3:103" ht="12.95" customHeight="1" x14ac:dyDescent="0.2"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</row>
    <row r="502" spans="3:103" ht="12.95" customHeight="1" x14ac:dyDescent="0.2"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</row>
    <row r="503" spans="3:103" ht="12.95" customHeight="1" x14ac:dyDescent="0.2"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</row>
    <row r="504" spans="3:103" ht="12.95" customHeight="1" x14ac:dyDescent="0.2"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</row>
    <row r="505" spans="3:103" ht="12.95" customHeight="1" x14ac:dyDescent="0.2"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</row>
    <row r="506" spans="3:103" ht="12.95" customHeight="1" x14ac:dyDescent="0.2"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</row>
    <row r="507" spans="3:103" ht="12.95" customHeight="1" x14ac:dyDescent="0.2"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</row>
    <row r="508" spans="3:103" ht="12.95" customHeight="1" x14ac:dyDescent="0.2"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</row>
    <row r="509" spans="3:103" ht="12.95" customHeight="1" x14ac:dyDescent="0.2"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</row>
    <row r="510" spans="3:103" ht="12.95" customHeight="1" x14ac:dyDescent="0.2"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</row>
    <row r="511" spans="3:103" ht="12.95" customHeight="1" x14ac:dyDescent="0.2"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</row>
    <row r="512" spans="3:103" ht="12.95" customHeight="1" x14ac:dyDescent="0.2"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</row>
    <row r="513" spans="3:103" ht="12.95" customHeight="1" x14ac:dyDescent="0.2"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</row>
    <row r="514" spans="3:103" ht="12.95" customHeight="1" x14ac:dyDescent="0.2"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</row>
    <row r="515" spans="3:103" ht="12.95" customHeight="1" x14ac:dyDescent="0.2"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</row>
    <row r="516" spans="3:103" ht="12.95" customHeight="1" x14ac:dyDescent="0.2"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</row>
    <row r="517" spans="3:103" ht="12.95" customHeight="1" x14ac:dyDescent="0.2"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</row>
    <row r="518" spans="3:103" ht="12.95" customHeight="1" x14ac:dyDescent="0.2"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</row>
    <row r="519" spans="3:103" ht="12.95" customHeight="1" x14ac:dyDescent="0.2"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</row>
    <row r="520" spans="3:103" ht="12.95" customHeight="1" x14ac:dyDescent="0.2"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</row>
    <row r="521" spans="3:103" ht="12.95" customHeight="1" x14ac:dyDescent="0.2"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</row>
    <row r="522" spans="3:103" ht="12.95" customHeight="1" x14ac:dyDescent="0.2"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</row>
    <row r="523" spans="3:103" ht="12.95" customHeight="1" x14ac:dyDescent="0.2"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</row>
    <row r="524" spans="3:103" ht="12.95" customHeight="1" x14ac:dyDescent="0.2"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</row>
    <row r="525" spans="3:103" ht="12.95" customHeight="1" x14ac:dyDescent="0.2"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</row>
    <row r="526" spans="3:103" ht="12.95" customHeight="1" x14ac:dyDescent="0.2"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</row>
    <row r="527" spans="3:103" ht="12.95" customHeight="1" x14ac:dyDescent="0.2"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</row>
    <row r="528" spans="3:103" ht="12.95" customHeight="1" x14ac:dyDescent="0.2"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</row>
    <row r="529" spans="3:103" ht="12.95" customHeight="1" x14ac:dyDescent="0.2"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</row>
    <row r="530" spans="3:103" ht="12.95" customHeight="1" x14ac:dyDescent="0.2"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</row>
    <row r="531" spans="3:103" ht="12.95" customHeight="1" x14ac:dyDescent="0.2"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</row>
    <row r="532" spans="3:103" ht="12.95" customHeight="1" x14ac:dyDescent="0.2"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</row>
    <row r="533" spans="3:103" ht="12.95" customHeight="1" x14ac:dyDescent="0.2"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</row>
    <row r="534" spans="3:103" ht="12.95" customHeight="1" x14ac:dyDescent="0.2"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  <c r="CW534" s="28"/>
      <c r="CX534" s="28"/>
      <c r="CY534" s="28"/>
    </row>
    <row r="535" spans="3:103" ht="12.95" customHeight="1" x14ac:dyDescent="0.2"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</row>
    <row r="536" spans="3:103" ht="12.95" customHeight="1" x14ac:dyDescent="0.2"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</row>
    <row r="537" spans="3:103" ht="12.95" customHeight="1" x14ac:dyDescent="0.2"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</row>
    <row r="538" spans="3:103" ht="12.95" customHeight="1" x14ac:dyDescent="0.2"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</row>
    <row r="539" spans="3:103" ht="12.95" customHeight="1" x14ac:dyDescent="0.2"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</row>
    <row r="540" spans="3:103" ht="12.95" customHeight="1" x14ac:dyDescent="0.2"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  <c r="CW540" s="28"/>
      <c r="CX540" s="28"/>
      <c r="CY540" s="28"/>
    </row>
    <row r="541" spans="3:103" ht="12.95" customHeight="1" x14ac:dyDescent="0.2"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  <c r="CW541" s="28"/>
      <c r="CX541" s="28"/>
      <c r="CY541" s="28"/>
    </row>
    <row r="542" spans="3:103" ht="12.95" customHeight="1" x14ac:dyDescent="0.2"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</row>
    <row r="543" spans="3:103" ht="12.95" customHeight="1" x14ac:dyDescent="0.2"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</row>
    <row r="544" spans="3:103" ht="12.95" customHeight="1" x14ac:dyDescent="0.2"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</row>
    <row r="545" spans="3:103" ht="12.95" customHeight="1" x14ac:dyDescent="0.2"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</row>
    <row r="546" spans="3:103" ht="12.95" customHeight="1" x14ac:dyDescent="0.2"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</row>
    <row r="547" spans="3:103" ht="12.95" customHeight="1" x14ac:dyDescent="0.2"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</row>
    <row r="548" spans="3:103" ht="12.95" customHeight="1" x14ac:dyDescent="0.2"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  <c r="CW548" s="28"/>
      <c r="CX548" s="28"/>
      <c r="CY548" s="28"/>
    </row>
    <row r="549" spans="3:103" ht="12.95" customHeight="1" x14ac:dyDescent="0.2"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</row>
    <row r="550" spans="3:103" ht="12.95" customHeight="1" x14ac:dyDescent="0.2"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</row>
    <row r="551" spans="3:103" ht="12.95" customHeight="1" x14ac:dyDescent="0.2"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</row>
    <row r="552" spans="3:103" ht="12.95" customHeight="1" x14ac:dyDescent="0.2"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</row>
    <row r="553" spans="3:103" ht="12.95" customHeight="1" x14ac:dyDescent="0.2"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  <c r="CW553" s="28"/>
      <c r="CX553" s="28"/>
      <c r="CY553" s="28"/>
    </row>
    <row r="554" spans="3:103" ht="12.95" customHeight="1" x14ac:dyDescent="0.2"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</row>
    <row r="555" spans="3:103" ht="12.95" customHeight="1" x14ac:dyDescent="0.2"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</row>
    <row r="556" spans="3:103" ht="12.95" customHeight="1" x14ac:dyDescent="0.2"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</row>
    <row r="557" spans="3:103" ht="12.95" customHeight="1" x14ac:dyDescent="0.2"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</row>
    <row r="558" spans="3:103" ht="12.95" customHeight="1" x14ac:dyDescent="0.2"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</row>
    <row r="559" spans="3:103" ht="12.95" customHeight="1" x14ac:dyDescent="0.2"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</row>
    <row r="560" spans="3:103" ht="12.95" customHeight="1" x14ac:dyDescent="0.2"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</row>
    <row r="561" spans="3:103" ht="12.95" customHeight="1" x14ac:dyDescent="0.2"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  <c r="CW561" s="28"/>
      <c r="CX561" s="28"/>
      <c r="CY561" s="28"/>
    </row>
    <row r="562" spans="3:103" ht="12.95" customHeight="1" x14ac:dyDescent="0.2"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</row>
    <row r="563" spans="3:103" ht="12.95" customHeight="1" x14ac:dyDescent="0.2"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</row>
    <row r="564" spans="3:103" ht="12.95" customHeight="1" x14ac:dyDescent="0.2"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</row>
    <row r="565" spans="3:103" ht="12.95" customHeight="1" x14ac:dyDescent="0.2"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</row>
    <row r="566" spans="3:103" ht="12.95" customHeight="1" x14ac:dyDescent="0.2"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</row>
    <row r="567" spans="3:103" ht="12.95" customHeight="1" x14ac:dyDescent="0.2"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  <c r="CW567" s="28"/>
      <c r="CX567" s="28"/>
      <c r="CY567" s="28"/>
    </row>
    <row r="568" spans="3:103" ht="12.95" customHeight="1" x14ac:dyDescent="0.2"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</row>
    <row r="569" spans="3:103" ht="12.95" customHeight="1" x14ac:dyDescent="0.2"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</row>
    <row r="570" spans="3:103" ht="12.95" customHeight="1" x14ac:dyDescent="0.2"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  <c r="CW570" s="28"/>
      <c r="CX570" s="28"/>
      <c r="CY570" s="28"/>
    </row>
    <row r="571" spans="3:103" ht="12.95" customHeight="1" x14ac:dyDescent="0.2"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  <c r="CW571" s="28"/>
      <c r="CX571" s="28"/>
      <c r="CY571" s="28"/>
    </row>
    <row r="572" spans="3:103" ht="12.95" customHeight="1" x14ac:dyDescent="0.2"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</row>
    <row r="573" spans="3:103" ht="12.95" customHeight="1" x14ac:dyDescent="0.2"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</row>
    <row r="574" spans="3:103" ht="12.95" customHeight="1" x14ac:dyDescent="0.2"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</row>
    <row r="575" spans="3:103" ht="12.95" customHeight="1" x14ac:dyDescent="0.2"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</row>
    <row r="576" spans="3:103" ht="12.95" customHeight="1" x14ac:dyDescent="0.2"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</row>
    <row r="577" spans="3:103" ht="12.95" customHeight="1" x14ac:dyDescent="0.2"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</row>
    <row r="578" spans="3:103" ht="12.95" customHeight="1" x14ac:dyDescent="0.2"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</row>
    <row r="579" spans="3:103" ht="12.95" customHeight="1" x14ac:dyDescent="0.2"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</row>
    <row r="580" spans="3:103" ht="12.95" customHeight="1" x14ac:dyDescent="0.2"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</row>
    <row r="581" spans="3:103" ht="12.95" customHeight="1" x14ac:dyDescent="0.2"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  <c r="CW581" s="28"/>
      <c r="CX581" s="28"/>
      <c r="CY581" s="28"/>
    </row>
    <row r="582" spans="3:103" ht="12.95" customHeight="1" x14ac:dyDescent="0.2"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</row>
    <row r="583" spans="3:103" ht="12.95" customHeight="1" x14ac:dyDescent="0.2"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  <c r="CW583" s="28"/>
      <c r="CX583" s="28"/>
      <c r="CY583" s="28"/>
    </row>
    <row r="584" spans="3:103" ht="12.95" customHeight="1" x14ac:dyDescent="0.2"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</row>
    <row r="585" spans="3:103" ht="12.95" customHeight="1" x14ac:dyDescent="0.2"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</row>
    <row r="586" spans="3:103" ht="12.95" customHeight="1" x14ac:dyDescent="0.2"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</row>
    <row r="587" spans="3:103" ht="12.95" customHeight="1" x14ac:dyDescent="0.2"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</row>
    <row r="588" spans="3:103" ht="12.95" customHeight="1" x14ac:dyDescent="0.2"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</row>
    <row r="589" spans="3:103" ht="12.95" customHeight="1" x14ac:dyDescent="0.2"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  <c r="CW589" s="28"/>
      <c r="CX589" s="28"/>
      <c r="CY589" s="28"/>
    </row>
    <row r="590" spans="3:103" ht="12.95" customHeight="1" x14ac:dyDescent="0.2"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</row>
    <row r="591" spans="3:103" ht="12.95" customHeight="1" x14ac:dyDescent="0.2"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</row>
    <row r="592" spans="3:103" ht="12.95" customHeight="1" x14ac:dyDescent="0.2"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</row>
    <row r="593" spans="3:103" ht="12.95" customHeight="1" x14ac:dyDescent="0.2"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</row>
    <row r="594" spans="3:103" ht="12.95" customHeight="1" x14ac:dyDescent="0.2"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</row>
    <row r="595" spans="3:103" ht="12.95" customHeight="1" x14ac:dyDescent="0.2"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</row>
    <row r="596" spans="3:103" ht="12.95" customHeight="1" x14ac:dyDescent="0.2"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</row>
    <row r="597" spans="3:103" ht="12.95" customHeight="1" x14ac:dyDescent="0.2"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</row>
    <row r="598" spans="3:103" ht="12.95" customHeight="1" x14ac:dyDescent="0.2"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</row>
    <row r="599" spans="3:103" ht="12.95" customHeight="1" x14ac:dyDescent="0.2"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</row>
    <row r="600" spans="3:103" ht="12.95" customHeight="1" x14ac:dyDescent="0.2"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</row>
    <row r="601" spans="3:103" ht="12.95" customHeight="1" x14ac:dyDescent="0.2"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</row>
    <row r="602" spans="3:103" ht="12.95" customHeight="1" x14ac:dyDescent="0.2"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</row>
    <row r="603" spans="3:103" ht="12.95" customHeight="1" x14ac:dyDescent="0.2"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</row>
    <row r="604" spans="3:103" ht="12.95" customHeight="1" x14ac:dyDescent="0.2"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</row>
    <row r="605" spans="3:103" ht="12.95" customHeight="1" x14ac:dyDescent="0.2"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</row>
    <row r="606" spans="3:103" ht="12.95" customHeight="1" x14ac:dyDescent="0.2"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</row>
    <row r="607" spans="3:103" ht="12.95" customHeight="1" x14ac:dyDescent="0.2"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</row>
    <row r="608" spans="3:103" ht="12.95" customHeight="1" x14ac:dyDescent="0.2"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</row>
    <row r="609" spans="3:103" ht="12.95" customHeight="1" x14ac:dyDescent="0.2"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</row>
    <row r="610" spans="3:103" ht="12.95" customHeight="1" x14ac:dyDescent="0.2"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</row>
    <row r="611" spans="3:103" ht="12.95" customHeight="1" x14ac:dyDescent="0.2"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</row>
    <row r="612" spans="3:103" ht="12.95" customHeight="1" x14ac:dyDescent="0.2"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R612" s="43"/>
      <c r="S612" s="43"/>
      <c r="T612" s="43"/>
      <c r="U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</row>
    <row r="613" spans="3:103" ht="12.95" customHeight="1" x14ac:dyDescent="0.2"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R613" s="43"/>
      <c r="S613" s="43"/>
      <c r="T613" s="43"/>
      <c r="U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</row>
    <row r="614" spans="3:103" ht="12.95" customHeight="1" x14ac:dyDescent="0.2"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R614" s="43"/>
      <c r="S614" s="43"/>
      <c r="T614" s="43"/>
      <c r="U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</row>
    <row r="615" spans="3:103" ht="12.95" customHeight="1" x14ac:dyDescent="0.2"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R615" s="43"/>
      <c r="S615" s="43"/>
      <c r="T615" s="43"/>
      <c r="U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</row>
    <row r="616" spans="3:103" ht="12.95" customHeight="1" x14ac:dyDescent="0.2"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R616" s="43"/>
      <c r="S616" s="43"/>
      <c r="T616" s="43"/>
      <c r="U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</row>
    <row r="617" spans="3:103" ht="12.95" customHeight="1" x14ac:dyDescent="0.2"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R617" s="43"/>
      <c r="S617" s="43"/>
      <c r="T617" s="43"/>
      <c r="U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</row>
    <row r="618" spans="3:103" ht="12.95" customHeight="1" x14ac:dyDescent="0.2"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R618" s="43"/>
      <c r="S618" s="43"/>
      <c r="T618" s="43"/>
      <c r="U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</row>
    <row r="619" spans="3:103" ht="12.95" customHeight="1" x14ac:dyDescent="0.2"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R619" s="43"/>
      <c r="S619" s="43"/>
      <c r="T619" s="43"/>
      <c r="U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</row>
    <row r="620" spans="3:103" ht="12.95" customHeight="1" x14ac:dyDescent="0.2"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R620" s="43"/>
      <c r="S620" s="43"/>
      <c r="T620" s="43"/>
      <c r="U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</row>
    <row r="621" spans="3:103" ht="12.95" customHeight="1" x14ac:dyDescent="0.2"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R621" s="43"/>
      <c r="S621" s="43"/>
      <c r="T621" s="43"/>
      <c r="U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</row>
    <row r="622" spans="3:103" ht="12.95" customHeight="1" x14ac:dyDescent="0.2"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R622" s="43"/>
      <c r="S622" s="43"/>
      <c r="T622" s="43"/>
      <c r="U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</row>
    <row r="623" spans="3:103" ht="12.95" customHeight="1" x14ac:dyDescent="0.2"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R623" s="43"/>
      <c r="S623" s="43"/>
      <c r="T623" s="43"/>
      <c r="U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</row>
    <row r="624" spans="3:103" ht="12.95" customHeight="1" x14ac:dyDescent="0.2"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R624" s="43"/>
      <c r="S624" s="43"/>
      <c r="T624" s="43"/>
      <c r="U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</row>
    <row r="625" spans="3:51" ht="12.95" customHeight="1" x14ac:dyDescent="0.2"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R625" s="43"/>
      <c r="S625" s="43"/>
      <c r="T625" s="43"/>
      <c r="U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</row>
    <row r="626" spans="3:51" ht="12.95" customHeight="1" x14ac:dyDescent="0.2"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R626" s="43"/>
      <c r="S626" s="43"/>
      <c r="T626" s="43"/>
      <c r="U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</row>
    <row r="627" spans="3:51" ht="12.95" customHeight="1" x14ac:dyDescent="0.2"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R627" s="43"/>
      <c r="S627" s="43"/>
      <c r="T627" s="43"/>
      <c r="U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</row>
    <row r="628" spans="3:51" ht="12.95" customHeight="1" x14ac:dyDescent="0.2"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R628" s="43"/>
      <c r="S628" s="43"/>
      <c r="T628" s="43"/>
      <c r="U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</row>
    <row r="629" spans="3:51" ht="12.95" customHeight="1" x14ac:dyDescent="0.2"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R629" s="43"/>
      <c r="S629" s="43"/>
      <c r="T629" s="43"/>
      <c r="U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</row>
    <row r="630" spans="3:51" ht="12.95" customHeight="1" x14ac:dyDescent="0.2"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R630" s="43"/>
      <c r="S630" s="43"/>
      <c r="T630" s="43"/>
      <c r="U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</row>
    <row r="631" spans="3:51" ht="12.95" customHeight="1" x14ac:dyDescent="0.2"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R631" s="43"/>
      <c r="S631" s="43"/>
      <c r="T631" s="43"/>
      <c r="U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</row>
    <row r="632" spans="3:51" ht="12.95" customHeight="1" x14ac:dyDescent="0.2"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R632" s="43"/>
      <c r="S632" s="43"/>
      <c r="T632" s="43"/>
      <c r="U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</row>
    <row r="633" spans="3:51" ht="12.95" customHeight="1" x14ac:dyDescent="0.2"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R633" s="43"/>
      <c r="S633" s="43"/>
      <c r="T633" s="43"/>
      <c r="U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</row>
    <row r="634" spans="3:51" ht="12.95" customHeight="1" x14ac:dyDescent="0.2"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R634" s="43"/>
      <c r="S634" s="43"/>
      <c r="T634" s="43"/>
      <c r="U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</row>
    <row r="635" spans="3:51" ht="12.95" customHeight="1" x14ac:dyDescent="0.2"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R635" s="43"/>
      <c r="S635" s="43"/>
      <c r="T635" s="43"/>
      <c r="U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</row>
    <row r="636" spans="3:51" ht="12.95" customHeight="1" x14ac:dyDescent="0.2"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R636" s="43"/>
      <c r="S636" s="43"/>
      <c r="T636" s="43"/>
      <c r="U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</row>
    <row r="637" spans="3:51" ht="12.95" customHeight="1" x14ac:dyDescent="0.2"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R637" s="43"/>
      <c r="S637" s="43"/>
      <c r="T637" s="43"/>
      <c r="U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</row>
    <row r="638" spans="3:51" ht="12.95" customHeight="1" x14ac:dyDescent="0.2"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R638" s="43"/>
      <c r="S638" s="43"/>
      <c r="T638" s="43"/>
      <c r="U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</row>
    <row r="639" spans="3:51" ht="12.95" customHeight="1" x14ac:dyDescent="0.2"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R639" s="43"/>
      <c r="S639" s="43"/>
      <c r="T639" s="43"/>
      <c r="U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</row>
    <row r="640" spans="3:51" ht="12.95" customHeight="1" x14ac:dyDescent="0.2"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R640" s="43"/>
      <c r="S640" s="43"/>
      <c r="T640" s="43"/>
      <c r="U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</row>
    <row r="641" spans="3:51" ht="12.95" customHeight="1" x14ac:dyDescent="0.2"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R641" s="43"/>
      <c r="S641" s="43"/>
      <c r="T641" s="43"/>
      <c r="U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</row>
    <row r="642" spans="3:51" ht="12.95" customHeight="1" x14ac:dyDescent="0.2"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R642" s="43"/>
      <c r="S642" s="43"/>
      <c r="T642" s="43"/>
      <c r="U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</row>
    <row r="643" spans="3:51" ht="12.95" customHeight="1" x14ac:dyDescent="0.2"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R643" s="43"/>
      <c r="S643" s="43"/>
      <c r="T643" s="43"/>
      <c r="U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</row>
    <row r="644" spans="3:51" ht="12.95" customHeight="1" x14ac:dyDescent="0.2"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R644" s="43"/>
      <c r="S644" s="43"/>
      <c r="T644" s="43"/>
      <c r="U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</row>
    <row r="645" spans="3:51" ht="12.95" customHeight="1" x14ac:dyDescent="0.2"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R645" s="43"/>
      <c r="S645" s="43"/>
      <c r="T645" s="43"/>
      <c r="U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</row>
    <row r="646" spans="3:51" ht="12.95" customHeight="1" x14ac:dyDescent="0.2"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R646" s="43"/>
      <c r="S646" s="43"/>
      <c r="T646" s="43"/>
      <c r="U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</row>
    <row r="647" spans="3:51" ht="12.95" customHeight="1" x14ac:dyDescent="0.2"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R647" s="43"/>
      <c r="S647" s="43"/>
      <c r="T647" s="43"/>
      <c r="U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</row>
    <row r="648" spans="3:51" ht="12.95" customHeight="1" x14ac:dyDescent="0.2"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R648" s="43"/>
      <c r="S648" s="43"/>
      <c r="T648" s="43"/>
      <c r="U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</row>
    <row r="649" spans="3:51" ht="12.95" customHeight="1" x14ac:dyDescent="0.2"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R649" s="43"/>
      <c r="S649" s="43"/>
      <c r="T649" s="43"/>
      <c r="U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</row>
    <row r="650" spans="3:51" ht="12.95" customHeight="1" x14ac:dyDescent="0.2"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R650" s="43"/>
      <c r="S650" s="43"/>
      <c r="T650" s="43"/>
      <c r="U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</row>
    <row r="651" spans="3:51" ht="12.95" customHeight="1" x14ac:dyDescent="0.2"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R651" s="43"/>
      <c r="S651" s="43"/>
      <c r="T651" s="43"/>
      <c r="U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</row>
    <row r="652" spans="3:51" ht="12.95" customHeight="1" x14ac:dyDescent="0.2"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R652" s="43"/>
      <c r="S652" s="43"/>
      <c r="T652" s="43"/>
      <c r="U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</row>
    <row r="653" spans="3:51" ht="12.95" customHeight="1" x14ac:dyDescent="0.2"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R653" s="43"/>
      <c r="S653" s="43"/>
      <c r="T653" s="43"/>
      <c r="U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</row>
    <row r="654" spans="3:51" ht="12.95" customHeight="1" x14ac:dyDescent="0.2"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R654" s="43"/>
      <c r="S654" s="43"/>
      <c r="T654" s="43"/>
      <c r="U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</row>
    <row r="655" spans="3:51" ht="12.95" customHeight="1" x14ac:dyDescent="0.2"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R655" s="43"/>
      <c r="S655" s="43"/>
      <c r="T655" s="43"/>
      <c r="U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</row>
    <row r="656" spans="3:51" ht="12.95" customHeight="1" x14ac:dyDescent="0.2"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R656" s="43"/>
      <c r="S656" s="43"/>
      <c r="T656" s="43"/>
      <c r="U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</row>
    <row r="657" spans="3:51" ht="12.95" customHeight="1" x14ac:dyDescent="0.2"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R657" s="43"/>
      <c r="S657" s="43"/>
      <c r="T657" s="43"/>
      <c r="U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</row>
    <row r="658" spans="3:51" ht="12.95" customHeight="1" x14ac:dyDescent="0.2"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R658" s="43"/>
      <c r="S658" s="43"/>
      <c r="T658" s="43"/>
      <c r="U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</row>
    <row r="659" spans="3:51" ht="12.95" customHeight="1" x14ac:dyDescent="0.2"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R659" s="43"/>
      <c r="S659" s="43"/>
      <c r="T659" s="43"/>
      <c r="U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</row>
    <row r="660" spans="3:51" ht="12.95" customHeight="1" x14ac:dyDescent="0.2"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R660" s="43"/>
      <c r="S660" s="43"/>
      <c r="T660" s="43"/>
      <c r="U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</row>
    <row r="661" spans="3:51" ht="12.95" customHeight="1" x14ac:dyDescent="0.2"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R661" s="43"/>
      <c r="S661" s="43"/>
      <c r="T661" s="43"/>
      <c r="U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</row>
    <row r="662" spans="3:51" ht="12.95" customHeight="1" x14ac:dyDescent="0.2"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R662" s="43"/>
      <c r="S662" s="43"/>
      <c r="T662" s="43"/>
      <c r="U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</row>
    <row r="663" spans="3:51" ht="12.95" customHeight="1" x14ac:dyDescent="0.2"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R663" s="43"/>
      <c r="S663" s="43"/>
      <c r="T663" s="43"/>
      <c r="U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</row>
    <row r="664" spans="3:51" ht="12.95" customHeight="1" x14ac:dyDescent="0.2"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R664" s="43"/>
      <c r="S664" s="43"/>
      <c r="T664" s="43"/>
      <c r="U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</row>
    <row r="665" spans="3:51" ht="12.95" customHeight="1" x14ac:dyDescent="0.2"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R665" s="43"/>
      <c r="S665" s="43"/>
      <c r="T665" s="43"/>
      <c r="U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</row>
    <row r="666" spans="3:51" ht="12.95" customHeight="1" x14ac:dyDescent="0.2"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R666" s="43"/>
      <c r="S666" s="43"/>
      <c r="T666" s="43"/>
      <c r="U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</row>
    <row r="667" spans="3:51" ht="12.95" customHeight="1" x14ac:dyDescent="0.2"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R667" s="43"/>
      <c r="S667" s="43"/>
      <c r="T667" s="43"/>
      <c r="U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</row>
    <row r="668" spans="3:51" ht="12.95" customHeight="1" x14ac:dyDescent="0.2"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R668" s="43"/>
      <c r="S668" s="43"/>
      <c r="T668" s="43"/>
      <c r="U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</row>
    <row r="669" spans="3:51" ht="12.95" customHeight="1" x14ac:dyDescent="0.2"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R669" s="43"/>
      <c r="S669" s="43"/>
      <c r="T669" s="43"/>
      <c r="U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</row>
    <row r="670" spans="3:51" ht="12.95" customHeight="1" x14ac:dyDescent="0.2"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R670" s="43"/>
      <c r="S670" s="43"/>
      <c r="T670" s="43"/>
      <c r="U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</row>
    <row r="671" spans="3:51" ht="12.95" customHeight="1" x14ac:dyDescent="0.2"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R671" s="43"/>
      <c r="S671" s="43"/>
      <c r="T671" s="43"/>
      <c r="U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</row>
    <row r="672" spans="3:51" ht="12.95" customHeight="1" x14ac:dyDescent="0.2"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R672" s="43"/>
      <c r="S672" s="43"/>
      <c r="T672" s="43"/>
      <c r="U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</row>
    <row r="673" spans="3:51" ht="12.95" customHeight="1" x14ac:dyDescent="0.2"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R673" s="43"/>
      <c r="S673" s="43"/>
      <c r="T673" s="43"/>
      <c r="U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</row>
    <row r="674" spans="3:51" ht="12.95" customHeight="1" x14ac:dyDescent="0.2"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R674" s="43"/>
      <c r="S674" s="43"/>
      <c r="T674" s="43"/>
      <c r="U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</row>
    <row r="675" spans="3:51" ht="12.95" customHeight="1" x14ac:dyDescent="0.2"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R675" s="43"/>
      <c r="S675" s="43"/>
      <c r="T675" s="43"/>
      <c r="U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</row>
    <row r="676" spans="3:51" ht="12.95" customHeight="1" x14ac:dyDescent="0.2"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R676" s="43"/>
      <c r="S676" s="43"/>
      <c r="T676" s="43"/>
      <c r="U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</row>
    <row r="677" spans="3:51" ht="12.95" customHeight="1" x14ac:dyDescent="0.2"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R677" s="43"/>
      <c r="S677" s="43"/>
      <c r="T677" s="43"/>
      <c r="U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</row>
    <row r="678" spans="3:51" ht="12.95" customHeight="1" x14ac:dyDescent="0.2"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R678" s="43"/>
      <c r="S678" s="43"/>
      <c r="T678" s="43"/>
      <c r="U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</row>
    <row r="679" spans="3:51" ht="12.95" customHeight="1" x14ac:dyDescent="0.2"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R679" s="43"/>
      <c r="S679" s="43"/>
      <c r="T679" s="43"/>
      <c r="U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</row>
    <row r="680" spans="3:51" ht="12.95" customHeight="1" x14ac:dyDescent="0.2"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R680" s="43"/>
      <c r="S680" s="43"/>
      <c r="T680" s="43"/>
      <c r="U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</row>
    <row r="681" spans="3:51" ht="12.95" customHeight="1" x14ac:dyDescent="0.2"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R681" s="43"/>
      <c r="S681" s="43"/>
      <c r="T681" s="43"/>
      <c r="U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</row>
    <row r="682" spans="3:51" ht="12.95" customHeight="1" x14ac:dyDescent="0.2"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R682" s="43"/>
      <c r="S682" s="43"/>
      <c r="T682" s="43"/>
      <c r="U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</row>
    <row r="683" spans="3:51" ht="12.95" customHeight="1" x14ac:dyDescent="0.2"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R683" s="43"/>
      <c r="S683" s="43"/>
      <c r="T683" s="43"/>
      <c r="U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</row>
    <row r="684" spans="3:51" ht="12.95" customHeight="1" x14ac:dyDescent="0.2"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R684" s="43"/>
      <c r="S684" s="43"/>
      <c r="T684" s="43"/>
      <c r="U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</row>
    <row r="685" spans="3:51" ht="12.95" customHeight="1" x14ac:dyDescent="0.2"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R685" s="43"/>
      <c r="S685" s="43"/>
      <c r="T685" s="43"/>
      <c r="U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</row>
    <row r="686" spans="3:51" ht="12.95" customHeight="1" x14ac:dyDescent="0.2"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R686" s="43"/>
      <c r="S686" s="43"/>
      <c r="T686" s="43"/>
      <c r="U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</row>
    <row r="687" spans="3:51" ht="12.95" customHeight="1" x14ac:dyDescent="0.2"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R687" s="43"/>
      <c r="S687" s="43"/>
      <c r="T687" s="43"/>
      <c r="U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</row>
    <row r="688" spans="3:51" ht="12.95" customHeight="1" x14ac:dyDescent="0.2"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R688" s="43"/>
      <c r="S688" s="43"/>
      <c r="T688" s="43"/>
      <c r="U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</row>
    <row r="689" spans="3:51" ht="12.95" customHeight="1" x14ac:dyDescent="0.2"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R689" s="43"/>
      <c r="S689" s="43"/>
      <c r="T689" s="43"/>
      <c r="U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</row>
    <row r="690" spans="3:51" ht="12.95" customHeight="1" x14ac:dyDescent="0.2"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R690" s="43"/>
      <c r="S690" s="43"/>
      <c r="T690" s="43"/>
      <c r="U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</row>
    <row r="691" spans="3:51" ht="12.95" customHeight="1" x14ac:dyDescent="0.2"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R691" s="43"/>
      <c r="S691" s="43"/>
      <c r="T691" s="43"/>
      <c r="U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</row>
    <row r="692" spans="3:51" ht="12.95" customHeight="1" x14ac:dyDescent="0.2"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R692" s="43"/>
      <c r="S692" s="43"/>
      <c r="T692" s="43"/>
      <c r="U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</row>
    <row r="693" spans="3:51" ht="12.95" customHeight="1" x14ac:dyDescent="0.2"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R693" s="43"/>
      <c r="S693" s="43"/>
      <c r="T693" s="43"/>
      <c r="U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</row>
    <row r="694" spans="3:51" ht="12.95" customHeight="1" x14ac:dyDescent="0.2"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R694" s="43"/>
      <c r="S694" s="43"/>
      <c r="T694" s="43"/>
      <c r="U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</row>
    <row r="695" spans="3:51" ht="12.95" customHeight="1" x14ac:dyDescent="0.2"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R695" s="43"/>
      <c r="S695" s="43"/>
      <c r="T695" s="43"/>
      <c r="U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</row>
    <row r="696" spans="3:51" ht="12.95" customHeight="1" x14ac:dyDescent="0.2"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R696" s="43"/>
      <c r="S696" s="43"/>
      <c r="T696" s="43"/>
      <c r="U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</row>
    <row r="697" spans="3:51" ht="12.95" customHeight="1" x14ac:dyDescent="0.2"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R697" s="43"/>
      <c r="S697" s="43"/>
      <c r="T697" s="43"/>
      <c r="U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</row>
    <row r="698" spans="3:51" ht="12.95" customHeight="1" x14ac:dyDescent="0.2"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R698" s="43"/>
      <c r="S698" s="43"/>
      <c r="T698" s="43"/>
      <c r="U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</row>
    <row r="699" spans="3:51" ht="12.95" customHeight="1" x14ac:dyDescent="0.2"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R699" s="43"/>
      <c r="S699" s="43"/>
      <c r="T699" s="43"/>
      <c r="U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</row>
    <row r="700" spans="3:51" ht="12.95" customHeight="1" x14ac:dyDescent="0.2"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R700" s="43"/>
      <c r="S700" s="43"/>
      <c r="T700" s="43"/>
      <c r="U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</row>
    <row r="701" spans="3:51" ht="12.95" customHeight="1" x14ac:dyDescent="0.2"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R701" s="43"/>
      <c r="S701" s="43"/>
      <c r="T701" s="43"/>
      <c r="U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</row>
    <row r="702" spans="3:51" ht="12.95" customHeight="1" x14ac:dyDescent="0.2"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R702" s="43"/>
      <c r="S702" s="43"/>
      <c r="T702" s="43"/>
      <c r="U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</row>
    <row r="703" spans="3:51" ht="12.95" customHeight="1" x14ac:dyDescent="0.2"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R703" s="43"/>
      <c r="S703" s="43"/>
      <c r="T703" s="43"/>
      <c r="U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</row>
    <row r="704" spans="3:51" ht="12.95" customHeight="1" x14ac:dyDescent="0.2"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R704" s="43"/>
      <c r="S704" s="43"/>
      <c r="T704" s="43"/>
      <c r="U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</row>
    <row r="705" spans="3:51" ht="12.95" customHeight="1" x14ac:dyDescent="0.2"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R705" s="43"/>
      <c r="S705" s="43"/>
      <c r="T705" s="43"/>
      <c r="U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</row>
    <row r="706" spans="3:51" ht="12.95" customHeight="1" x14ac:dyDescent="0.2"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R706" s="43"/>
      <c r="S706" s="43"/>
      <c r="T706" s="43"/>
      <c r="U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</row>
    <row r="707" spans="3:51" ht="12.95" customHeight="1" x14ac:dyDescent="0.2"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R707" s="43"/>
      <c r="S707" s="43"/>
      <c r="T707" s="43"/>
      <c r="U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</row>
    <row r="708" spans="3:51" ht="12.95" customHeight="1" x14ac:dyDescent="0.2"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R708" s="43"/>
      <c r="S708" s="43"/>
      <c r="T708" s="43"/>
      <c r="U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</row>
    <row r="709" spans="3:51" ht="12.95" customHeight="1" x14ac:dyDescent="0.2"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R709" s="43"/>
      <c r="S709" s="43"/>
      <c r="T709" s="43"/>
      <c r="U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</row>
    <row r="710" spans="3:51" ht="12.95" customHeight="1" x14ac:dyDescent="0.2"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R710" s="43"/>
      <c r="S710" s="43"/>
      <c r="T710" s="43"/>
      <c r="U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</row>
    <row r="711" spans="3:51" ht="12.95" customHeight="1" x14ac:dyDescent="0.2"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R711" s="43"/>
      <c r="S711" s="43"/>
      <c r="T711" s="43"/>
      <c r="U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</row>
    <row r="712" spans="3:51" ht="12.95" customHeight="1" x14ac:dyDescent="0.2"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R712" s="43"/>
      <c r="S712" s="43"/>
      <c r="T712" s="43"/>
      <c r="U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</row>
    <row r="713" spans="3:51" ht="12.95" customHeight="1" x14ac:dyDescent="0.2"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R713" s="43"/>
      <c r="S713" s="43"/>
      <c r="T713" s="43"/>
      <c r="U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</row>
    <row r="714" spans="3:51" ht="12.95" customHeight="1" x14ac:dyDescent="0.2"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R714" s="43"/>
      <c r="S714" s="43"/>
      <c r="T714" s="43"/>
      <c r="U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</row>
    <row r="715" spans="3:51" ht="12.95" customHeight="1" x14ac:dyDescent="0.2"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R715" s="43"/>
      <c r="S715" s="43"/>
      <c r="T715" s="43"/>
      <c r="U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</row>
    <row r="716" spans="3:51" ht="12.95" customHeight="1" x14ac:dyDescent="0.2"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R716" s="43"/>
      <c r="S716" s="43"/>
      <c r="T716" s="43"/>
      <c r="U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</row>
    <row r="717" spans="3:51" ht="12.95" customHeight="1" x14ac:dyDescent="0.2"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R717" s="43"/>
      <c r="S717" s="43"/>
      <c r="T717" s="43"/>
      <c r="U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</row>
    <row r="718" spans="3:51" ht="12.95" customHeight="1" x14ac:dyDescent="0.2"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R718" s="43"/>
      <c r="S718" s="43"/>
      <c r="T718" s="43"/>
      <c r="U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</row>
    <row r="719" spans="3:51" ht="12.95" customHeight="1" x14ac:dyDescent="0.2"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R719" s="43"/>
      <c r="S719" s="43"/>
      <c r="T719" s="43"/>
      <c r="U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</row>
    <row r="720" spans="3:51" ht="12.95" customHeight="1" x14ac:dyDescent="0.2"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R720" s="43"/>
      <c r="S720" s="43"/>
      <c r="T720" s="43"/>
      <c r="U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</row>
    <row r="721" spans="3:51" ht="12.95" customHeight="1" x14ac:dyDescent="0.2"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R721" s="43"/>
      <c r="S721" s="43"/>
      <c r="T721" s="43"/>
      <c r="U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</row>
    <row r="722" spans="3:51" ht="12.95" customHeight="1" x14ac:dyDescent="0.2"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R722" s="43"/>
      <c r="S722" s="43"/>
      <c r="T722" s="43"/>
      <c r="U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</row>
    <row r="723" spans="3:51" ht="12.95" customHeight="1" x14ac:dyDescent="0.2"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R723" s="43"/>
      <c r="S723" s="43"/>
      <c r="T723" s="43"/>
      <c r="U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</row>
    <row r="724" spans="3:51" ht="12.95" customHeight="1" x14ac:dyDescent="0.2"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R724" s="43"/>
      <c r="S724" s="43"/>
      <c r="T724" s="43"/>
      <c r="U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</row>
    <row r="725" spans="3:51" ht="12.95" customHeight="1" x14ac:dyDescent="0.2"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R725" s="43"/>
      <c r="S725" s="43"/>
      <c r="T725" s="43"/>
      <c r="U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</row>
    <row r="726" spans="3:51" ht="12.95" customHeight="1" x14ac:dyDescent="0.2"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R726" s="43"/>
      <c r="S726" s="43"/>
      <c r="T726" s="43"/>
      <c r="U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</row>
    <row r="727" spans="3:51" ht="12.95" customHeight="1" x14ac:dyDescent="0.2"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R727" s="43"/>
      <c r="S727" s="43"/>
      <c r="T727" s="43"/>
      <c r="U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</row>
    <row r="728" spans="3:51" ht="12.95" customHeight="1" x14ac:dyDescent="0.2"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R728" s="43"/>
      <c r="S728" s="43"/>
      <c r="T728" s="43"/>
      <c r="U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</row>
    <row r="729" spans="3:51" ht="12.95" customHeight="1" x14ac:dyDescent="0.2"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R729" s="43"/>
      <c r="S729" s="43"/>
      <c r="T729" s="43"/>
      <c r="U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</row>
    <row r="730" spans="3:51" ht="12.95" customHeight="1" x14ac:dyDescent="0.2"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R730" s="43"/>
      <c r="S730" s="43"/>
      <c r="T730" s="43"/>
      <c r="U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</row>
    <row r="731" spans="3:51" ht="12.95" customHeight="1" x14ac:dyDescent="0.2"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R731" s="43"/>
      <c r="S731" s="43"/>
      <c r="T731" s="43"/>
      <c r="U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</row>
    <row r="732" spans="3:51" ht="12.95" customHeight="1" x14ac:dyDescent="0.2"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R732" s="43"/>
      <c r="S732" s="43"/>
      <c r="T732" s="43"/>
      <c r="U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</row>
    <row r="733" spans="3:51" ht="12.95" customHeight="1" x14ac:dyDescent="0.2"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R733" s="43"/>
      <c r="S733" s="43"/>
      <c r="T733" s="43"/>
      <c r="U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</row>
    <row r="734" spans="3:51" ht="12.95" customHeight="1" x14ac:dyDescent="0.2"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R734" s="43"/>
      <c r="S734" s="43"/>
      <c r="T734" s="43"/>
      <c r="U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</row>
    <row r="735" spans="3:51" ht="12.95" customHeight="1" x14ac:dyDescent="0.2"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R735" s="43"/>
      <c r="S735" s="43"/>
      <c r="T735" s="43"/>
      <c r="U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</row>
    <row r="736" spans="3:51" ht="12.95" customHeight="1" x14ac:dyDescent="0.2"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R736" s="43"/>
      <c r="S736" s="43"/>
      <c r="T736" s="43"/>
      <c r="U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</row>
    <row r="737" spans="3:51" ht="12.95" customHeight="1" x14ac:dyDescent="0.2"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R737" s="43"/>
      <c r="S737" s="43"/>
      <c r="T737" s="43"/>
      <c r="U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</row>
    <row r="738" spans="3:51" ht="12.95" customHeight="1" x14ac:dyDescent="0.2"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R738" s="43"/>
      <c r="S738" s="43"/>
      <c r="T738" s="43"/>
      <c r="U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</row>
    <row r="739" spans="3:51" ht="12.95" customHeight="1" x14ac:dyDescent="0.2"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R739" s="43"/>
      <c r="S739" s="43"/>
      <c r="T739" s="43"/>
      <c r="U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</row>
    <row r="740" spans="3:51" ht="12.95" customHeight="1" x14ac:dyDescent="0.2"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R740" s="43"/>
      <c r="S740" s="43"/>
      <c r="T740" s="43"/>
      <c r="U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</row>
    <row r="741" spans="3:51" ht="12.95" customHeight="1" x14ac:dyDescent="0.2"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R741" s="43"/>
      <c r="S741" s="43"/>
      <c r="T741" s="43"/>
      <c r="U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</row>
    <row r="742" spans="3:51" ht="12.95" customHeight="1" x14ac:dyDescent="0.2"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R742" s="43"/>
      <c r="S742" s="43"/>
      <c r="T742" s="43"/>
      <c r="U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</row>
    <row r="743" spans="3:51" ht="12.95" customHeight="1" x14ac:dyDescent="0.2"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R743" s="43"/>
      <c r="S743" s="43"/>
      <c r="T743" s="43"/>
      <c r="U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</row>
    <row r="744" spans="3:51" ht="12.95" customHeight="1" x14ac:dyDescent="0.2"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R744" s="43"/>
      <c r="S744" s="43"/>
      <c r="T744" s="43"/>
      <c r="U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</row>
    <row r="745" spans="3:51" ht="12.95" customHeight="1" x14ac:dyDescent="0.2"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R745" s="43"/>
      <c r="S745" s="43"/>
      <c r="T745" s="43"/>
      <c r="U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</row>
    <row r="746" spans="3:51" ht="12.95" customHeight="1" x14ac:dyDescent="0.2"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R746" s="43"/>
      <c r="S746" s="43"/>
      <c r="T746" s="43"/>
      <c r="U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</row>
    <row r="747" spans="3:51" ht="12.95" customHeight="1" x14ac:dyDescent="0.2"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R747" s="43"/>
      <c r="S747" s="43"/>
      <c r="T747" s="43"/>
      <c r="U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</row>
    <row r="748" spans="3:51" ht="12.95" customHeight="1" x14ac:dyDescent="0.2"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R748" s="43"/>
      <c r="S748" s="43"/>
      <c r="T748" s="43"/>
      <c r="U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</row>
    <row r="749" spans="3:51" ht="12.95" customHeight="1" x14ac:dyDescent="0.2"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R749" s="43"/>
      <c r="S749" s="43"/>
      <c r="T749" s="43"/>
      <c r="U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</row>
    <row r="750" spans="3:51" ht="12.95" customHeight="1" x14ac:dyDescent="0.2"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R750" s="43"/>
      <c r="S750" s="43"/>
      <c r="T750" s="43"/>
      <c r="U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</row>
    <row r="751" spans="3:51" ht="12.95" customHeight="1" x14ac:dyDescent="0.2"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R751" s="43"/>
      <c r="S751" s="43"/>
      <c r="T751" s="43"/>
      <c r="U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</row>
    <row r="752" spans="3:51" ht="12.95" customHeight="1" x14ac:dyDescent="0.2"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R752" s="43"/>
      <c r="S752" s="43"/>
      <c r="T752" s="43"/>
      <c r="U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</row>
    <row r="753" spans="3:51" ht="12.95" customHeight="1" x14ac:dyDescent="0.2"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R753" s="43"/>
      <c r="S753" s="43"/>
      <c r="T753" s="43"/>
      <c r="U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</row>
    <row r="754" spans="3:51" ht="12.95" customHeight="1" x14ac:dyDescent="0.2"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R754" s="43"/>
      <c r="S754" s="43"/>
      <c r="T754" s="43"/>
      <c r="U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</row>
    <row r="755" spans="3:51" ht="12.95" customHeight="1" x14ac:dyDescent="0.2"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R755" s="43"/>
      <c r="S755" s="43"/>
      <c r="T755" s="43"/>
      <c r="U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</row>
    <row r="756" spans="3:51" ht="12.95" customHeight="1" x14ac:dyDescent="0.2"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R756" s="43"/>
      <c r="S756" s="43"/>
      <c r="T756" s="43"/>
      <c r="U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</row>
    <row r="757" spans="3:51" ht="12.95" customHeight="1" x14ac:dyDescent="0.2"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R757" s="43"/>
      <c r="S757" s="43"/>
      <c r="T757" s="43"/>
      <c r="U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</row>
    <row r="758" spans="3:51" ht="12.95" customHeight="1" x14ac:dyDescent="0.2"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R758" s="43"/>
      <c r="S758" s="43"/>
      <c r="T758" s="43"/>
      <c r="U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</row>
    <row r="759" spans="3:51" ht="12.95" customHeight="1" x14ac:dyDescent="0.2"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R759" s="43"/>
      <c r="S759" s="43"/>
      <c r="T759" s="43"/>
      <c r="U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</row>
    <row r="760" spans="3:51" ht="12.95" customHeight="1" x14ac:dyDescent="0.2"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R760" s="43"/>
      <c r="S760" s="43"/>
      <c r="T760" s="43"/>
      <c r="U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</row>
    <row r="761" spans="3:51" ht="12.95" customHeight="1" x14ac:dyDescent="0.2"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R761" s="43"/>
      <c r="S761" s="43"/>
      <c r="T761" s="43"/>
      <c r="U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</row>
    <row r="762" spans="3:51" ht="12.95" customHeight="1" x14ac:dyDescent="0.2"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R762" s="43"/>
      <c r="S762" s="43"/>
      <c r="T762" s="43"/>
      <c r="U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</row>
    <row r="763" spans="3:51" ht="12.95" customHeight="1" x14ac:dyDescent="0.2"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R763" s="43"/>
      <c r="S763" s="43"/>
      <c r="T763" s="43"/>
      <c r="U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</row>
    <row r="764" spans="3:51" ht="12.95" customHeight="1" x14ac:dyDescent="0.2"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R764" s="43"/>
      <c r="S764" s="43"/>
      <c r="T764" s="43"/>
      <c r="U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</row>
    <row r="765" spans="3:51" ht="12.95" customHeight="1" x14ac:dyDescent="0.2"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R765" s="43"/>
      <c r="S765" s="43"/>
      <c r="T765" s="43"/>
      <c r="U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</row>
  </sheetData>
  <mergeCells count="15">
    <mergeCell ref="B168:B169"/>
    <mergeCell ref="B1:B2"/>
    <mergeCell ref="AZ4:AZ5"/>
    <mergeCell ref="C4:F4"/>
    <mergeCell ref="M4:P4"/>
    <mergeCell ref="H4:K4"/>
    <mergeCell ref="R4:U4"/>
    <mergeCell ref="C2:U2"/>
    <mergeCell ref="W4:Z4"/>
    <mergeCell ref="AV4:AY4"/>
    <mergeCell ref="AQ4:AT4"/>
    <mergeCell ref="AB4:AE4"/>
    <mergeCell ref="AG4:AJ4"/>
    <mergeCell ref="AL4:AO4"/>
    <mergeCell ref="AZ167:AZ168"/>
  </mergeCells>
  <phoneticPr fontId="0" type="noConversion"/>
  <hyperlinks>
    <hyperlink ref="AZ4" location="EPA!A1" display="Índice"/>
    <hyperlink ref="AZ4:AZ5" location="'COMERCIO EXTERIOR'!A1" display="Índice"/>
    <hyperlink ref="B1" location="EPA!A1" display="Índice"/>
    <hyperlink ref="B1:B2" location="'COMERCIO EXTERIOR'!A1" display="Índice"/>
    <hyperlink ref="AZ167" location="EPA!A1" display="Índice"/>
    <hyperlink ref="AZ167:AZ168" location="'COMERCIO EXTERIOR'!A1" display="Índice"/>
    <hyperlink ref="B168" location="EPA!A1" display="Índice"/>
    <hyperlink ref="B168:B169" location="'COMERCIO EXTERIOR'!A1" display="Índice"/>
  </hyperlinks>
  <pageMargins left="1.1100000000000001" right="0.26" top="0.32" bottom="0.19" header="0" footer="0"/>
  <pageSetup paperSize="8" scale="75" orientation="landscape" r:id="rId1"/>
  <headerFooter alignWithMargins="0"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442"/>
  <sheetViews>
    <sheetView zoomScaleNormal="100" workbookViewId="0">
      <selection activeCell="B1" sqref="B1:B2"/>
    </sheetView>
  </sheetViews>
  <sheetFormatPr baseColWidth="10" defaultRowHeight="12.75" x14ac:dyDescent="0.2"/>
  <cols>
    <col min="1" max="1" width="3.140625" style="16" bestFit="1" customWidth="1"/>
    <col min="2" max="2" width="55.5703125" style="17" bestFit="1" customWidth="1"/>
    <col min="3" max="5" width="0" style="16" hidden="1" customWidth="1"/>
    <col min="6" max="6" width="1.42578125" style="16" customWidth="1"/>
    <col min="7" max="9" width="11.85546875" style="16" customWidth="1"/>
    <col min="10" max="10" width="13" style="16" customWidth="1"/>
    <col min="11" max="11" width="2.42578125" style="16" customWidth="1"/>
    <col min="12" max="14" width="11.85546875" style="16" customWidth="1"/>
    <col min="15" max="15" width="13" style="16" customWidth="1"/>
    <col min="16" max="16" width="2.42578125" style="16" customWidth="1"/>
    <col min="17" max="19" width="11.85546875" style="16" customWidth="1"/>
    <col min="20" max="20" width="13" style="16" customWidth="1"/>
    <col min="21" max="21" width="2.42578125" style="16" customWidth="1"/>
    <col min="22" max="24" width="11.85546875" style="16" customWidth="1"/>
    <col min="25" max="25" width="13" style="16" customWidth="1"/>
    <col min="26" max="26" width="2.42578125" style="16" customWidth="1"/>
    <col min="27" max="29" width="11.85546875" style="16" customWidth="1"/>
    <col min="30" max="30" width="13" style="16" customWidth="1"/>
    <col min="31" max="31" width="2.42578125" style="16" customWidth="1"/>
    <col min="32" max="34" width="11.85546875" style="16" customWidth="1"/>
    <col min="35" max="35" width="13" style="16" customWidth="1"/>
    <col min="36" max="36" width="2.42578125" style="18" customWidth="1"/>
    <col min="37" max="40" width="12.85546875" style="18" customWidth="1"/>
    <col min="41" max="41" width="2.42578125" style="16" customWidth="1"/>
    <col min="42" max="45" width="12.85546875" style="18" customWidth="1"/>
    <col min="46" max="46" width="2.42578125" style="16" customWidth="1"/>
    <col min="47" max="50" width="12.85546875" style="18" customWidth="1"/>
    <col min="51" max="51" width="2.42578125" style="16" customWidth="1"/>
    <col min="52" max="55" width="12.85546875" style="18" customWidth="1"/>
    <col min="56" max="16384" width="11.42578125" style="16"/>
  </cols>
  <sheetData>
    <row r="1" spans="1:102" x14ac:dyDescent="0.2">
      <c r="B1" s="67" t="s">
        <v>131</v>
      </c>
    </row>
    <row r="2" spans="1:102" ht="15" x14ac:dyDescent="0.2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9"/>
      <c r="V2" s="19"/>
      <c r="W2" s="19"/>
      <c r="X2" s="19"/>
      <c r="Y2" s="19"/>
      <c r="Z2" s="19"/>
      <c r="AA2" s="19"/>
      <c r="AB2" s="19"/>
      <c r="AC2" s="19"/>
      <c r="AD2" s="19"/>
      <c r="AF2" s="19"/>
      <c r="AG2" s="19"/>
      <c r="AH2" s="19"/>
      <c r="AI2" s="19"/>
      <c r="AJ2" s="19"/>
      <c r="AK2" s="19"/>
      <c r="AL2" s="19"/>
      <c r="AM2" s="19"/>
      <c r="AN2" s="19"/>
      <c r="AP2" s="19"/>
      <c r="AQ2" s="19"/>
      <c r="AR2" s="19"/>
      <c r="AS2" s="19"/>
      <c r="AU2" s="19"/>
      <c r="AV2" s="19"/>
      <c r="AW2" s="19"/>
      <c r="AX2" s="19"/>
      <c r="AZ2" s="62"/>
      <c r="BA2" s="62"/>
      <c r="BB2" s="62"/>
      <c r="BC2" s="62"/>
    </row>
    <row r="3" spans="1:102" ht="12.95" customHeight="1" thickBot="1" x14ac:dyDescent="0.25">
      <c r="B3" s="44"/>
      <c r="C3" s="45"/>
      <c r="D3" s="45"/>
      <c r="E3" s="45"/>
      <c r="G3" s="45"/>
      <c r="H3" s="45"/>
      <c r="I3" s="45"/>
      <c r="J3" s="46"/>
      <c r="L3" s="45"/>
      <c r="M3" s="45"/>
      <c r="N3" s="45"/>
      <c r="O3" s="46"/>
      <c r="P3" s="18"/>
      <c r="Q3" s="45"/>
      <c r="R3" s="45"/>
      <c r="S3" s="45"/>
      <c r="T3" s="46"/>
      <c r="U3" s="18"/>
      <c r="V3" s="45"/>
      <c r="W3" s="45"/>
      <c r="X3" s="45"/>
      <c r="Y3" s="46"/>
      <c r="Z3" s="18"/>
      <c r="AA3" s="45"/>
      <c r="AB3" s="45"/>
      <c r="AC3" s="45"/>
      <c r="AD3" s="46"/>
      <c r="AE3" s="18"/>
      <c r="AF3" s="45"/>
      <c r="AG3" s="45"/>
      <c r="AH3" s="45"/>
      <c r="AI3" s="46"/>
      <c r="AK3" s="21"/>
      <c r="AL3" s="21"/>
      <c r="AM3" s="21"/>
      <c r="AN3" s="21"/>
      <c r="AP3" s="21"/>
      <c r="AQ3" s="21"/>
      <c r="AR3" s="21"/>
      <c r="AS3" s="21"/>
      <c r="AU3" s="21"/>
      <c r="AV3" s="21"/>
      <c r="AW3" s="21"/>
      <c r="AX3" s="21"/>
      <c r="AZ3" s="21"/>
      <c r="BA3" s="21"/>
      <c r="BB3" s="21"/>
      <c r="BC3" s="21"/>
    </row>
    <row r="4" spans="1:102" ht="12.95" customHeight="1" x14ac:dyDescent="0.2">
      <c r="B4" s="39"/>
      <c r="C4" s="66">
        <v>2006</v>
      </c>
      <c r="D4" s="66"/>
      <c r="E4" s="66"/>
      <c r="F4" s="22"/>
      <c r="G4" s="66">
        <v>2007</v>
      </c>
      <c r="H4" s="66"/>
      <c r="I4" s="66"/>
      <c r="J4" s="66"/>
      <c r="K4" s="22"/>
      <c r="L4" s="66">
        <v>2008</v>
      </c>
      <c r="M4" s="66"/>
      <c r="N4" s="66"/>
      <c r="O4" s="66"/>
      <c r="P4" s="22"/>
      <c r="Q4" s="66">
        <v>2009</v>
      </c>
      <c r="R4" s="66"/>
      <c r="S4" s="66"/>
      <c r="T4" s="66"/>
      <c r="U4" s="22"/>
      <c r="V4" s="66">
        <v>2010</v>
      </c>
      <c r="W4" s="66"/>
      <c r="X4" s="66"/>
      <c r="Y4" s="66"/>
      <c r="Z4" s="22"/>
      <c r="AA4" s="66">
        <v>2011</v>
      </c>
      <c r="AB4" s="66"/>
      <c r="AC4" s="66"/>
      <c r="AD4" s="66"/>
      <c r="AE4" s="18"/>
      <c r="AF4" s="66">
        <v>2012</v>
      </c>
      <c r="AG4" s="66"/>
      <c r="AH4" s="66"/>
      <c r="AI4" s="66"/>
      <c r="AJ4" s="23"/>
      <c r="AK4" s="66">
        <v>2013</v>
      </c>
      <c r="AL4" s="66"/>
      <c r="AM4" s="66"/>
      <c r="AN4" s="66"/>
      <c r="AP4" s="66">
        <v>2014</v>
      </c>
      <c r="AQ4" s="66"/>
      <c r="AR4" s="66"/>
      <c r="AS4" s="66"/>
      <c r="AU4" s="66">
        <v>2015</v>
      </c>
      <c r="AV4" s="66"/>
      <c r="AW4" s="66"/>
      <c r="AX4" s="66"/>
      <c r="AZ4" s="66">
        <v>2016</v>
      </c>
      <c r="BA4" s="66"/>
      <c r="BB4" s="66"/>
      <c r="BC4" s="66"/>
      <c r="BD4" s="67" t="s">
        <v>131</v>
      </c>
    </row>
    <row r="5" spans="1:102" ht="25.5" customHeight="1" x14ac:dyDescent="0.2">
      <c r="B5" s="47"/>
      <c r="C5" s="25" t="s">
        <v>0</v>
      </c>
      <c r="D5" s="25" t="s">
        <v>127</v>
      </c>
      <c r="E5" s="25" t="s">
        <v>1</v>
      </c>
      <c r="F5" s="26"/>
      <c r="G5" s="25" t="s">
        <v>0</v>
      </c>
      <c r="H5" s="25" t="s">
        <v>127</v>
      </c>
      <c r="I5" s="25" t="s">
        <v>1</v>
      </c>
      <c r="J5" s="25" t="s">
        <v>2</v>
      </c>
      <c r="K5" s="26"/>
      <c r="L5" s="25" t="s">
        <v>0</v>
      </c>
      <c r="M5" s="25" t="s">
        <v>127</v>
      </c>
      <c r="N5" s="25" t="s">
        <v>1</v>
      </c>
      <c r="O5" s="25" t="s">
        <v>2</v>
      </c>
      <c r="P5" s="52"/>
      <c r="Q5" s="25" t="s">
        <v>0</v>
      </c>
      <c r="R5" s="25" t="s">
        <v>127</v>
      </c>
      <c r="S5" s="25" t="s">
        <v>1</v>
      </c>
      <c r="T5" s="25" t="s">
        <v>2</v>
      </c>
      <c r="U5" s="52"/>
      <c r="V5" s="25" t="s">
        <v>0</v>
      </c>
      <c r="W5" s="25" t="s">
        <v>127</v>
      </c>
      <c r="X5" s="25" t="s">
        <v>1</v>
      </c>
      <c r="Y5" s="25" t="s">
        <v>2</v>
      </c>
      <c r="Z5" s="52"/>
      <c r="AA5" s="25" t="s">
        <v>0</v>
      </c>
      <c r="AB5" s="25" t="s">
        <v>127</v>
      </c>
      <c r="AC5" s="25" t="s">
        <v>1</v>
      </c>
      <c r="AD5" s="25" t="s">
        <v>2</v>
      </c>
      <c r="AE5" s="23"/>
      <c r="AF5" s="25" t="s">
        <v>0</v>
      </c>
      <c r="AG5" s="25" t="s">
        <v>127</v>
      </c>
      <c r="AH5" s="25" t="s">
        <v>1</v>
      </c>
      <c r="AI5" s="25" t="s">
        <v>2</v>
      </c>
      <c r="AJ5" s="27"/>
      <c r="AK5" s="25" t="s">
        <v>0</v>
      </c>
      <c r="AL5" s="25" t="s">
        <v>127</v>
      </c>
      <c r="AM5" s="25" t="s">
        <v>1</v>
      </c>
      <c r="AN5" s="25" t="s">
        <v>2</v>
      </c>
      <c r="AP5" s="25" t="s">
        <v>0</v>
      </c>
      <c r="AQ5" s="25" t="s">
        <v>127</v>
      </c>
      <c r="AR5" s="25" t="s">
        <v>1</v>
      </c>
      <c r="AS5" s="25" t="s">
        <v>2</v>
      </c>
      <c r="AU5" s="25" t="s">
        <v>0</v>
      </c>
      <c r="AV5" s="25" t="s">
        <v>127</v>
      </c>
      <c r="AW5" s="25" t="s">
        <v>1</v>
      </c>
      <c r="AX5" s="25" t="s">
        <v>2</v>
      </c>
      <c r="AZ5" s="25" t="s">
        <v>0</v>
      </c>
      <c r="BA5" s="25" t="s">
        <v>127</v>
      </c>
      <c r="BB5" s="25" t="s">
        <v>1</v>
      </c>
      <c r="BC5" s="25" t="s">
        <v>2</v>
      </c>
      <c r="BD5" s="67"/>
    </row>
    <row r="6" spans="1:102" ht="12.95" customHeight="1" x14ac:dyDescent="0.2">
      <c r="B6" s="17" t="s">
        <v>134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K6" s="23"/>
      <c r="AL6" s="23"/>
      <c r="AM6" s="23"/>
      <c r="AN6" s="23"/>
      <c r="AP6" s="23"/>
      <c r="AQ6" s="23"/>
      <c r="AR6" s="23"/>
      <c r="AS6" s="23"/>
      <c r="AU6" s="23"/>
      <c r="AV6" s="23"/>
      <c r="AW6" s="23"/>
      <c r="AX6" s="23"/>
      <c r="AZ6" s="23"/>
      <c r="BA6" s="23"/>
      <c r="BB6" s="23"/>
      <c r="BC6" s="23"/>
    </row>
    <row r="7" spans="1:102" ht="12.95" customHeight="1" x14ac:dyDescent="0.2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9"/>
      <c r="AK7" s="28"/>
      <c r="AL7" s="28"/>
      <c r="AM7" s="29"/>
      <c r="AN7" s="29"/>
      <c r="AP7" s="28"/>
      <c r="AQ7" s="28"/>
      <c r="AR7" s="29"/>
      <c r="AS7" s="29"/>
      <c r="AU7" s="28"/>
      <c r="AV7" s="28"/>
      <c r="AW7" s="29"/>
      <c r="AX7" s="29"/>
      <c r="AZ7" s="28"/>
      <c r="BA7" s="28"/>
      <c r="BB7" s="29"/>
      <c r="BC7" s="29"/>
    </row>
    <row r="8" spans="1:102" ht="12.95" customHeight="1" x14ac:dyDescent="0.2">
      <c r="B8" s="30" t="s">
        <v>120</v>
      </c>
      <c r="C8" s="28"/>
      <c r="D8" s="28"/>
      <c r="E8" s="28"/>
      <c r="F8" s="28"/>
      <c r="G8" s="28"/>
      <c r="H8" s="28"/>
      <c r="I8" s="28"/>
      <c r="J8" s="29"/>
      <c r="K8" s="28"/>
      <c r="L8" s="28"/>
      <c r="M8" s="28"/>
      <c r="N8" s="28"/>
      <c r="O8" s="29"/>
      <c r="P8" s="29"/>
      <c r="Q8" s="28"/>
      <c r="R8" s="28"/>
      <c r="S8" s="28"/>
      <c r="T8" s="29"/>
      <c r="U8" s="29"/>
      <c r="V8" s="28"/>
      <c r="W8" s="28"/>
      <c r="X8" s="28"/>
      <c r="Y8" s="29"/>
      <c r="Z8" s="29"/>
      <c r="AA8" s="28"/>
      <c r="AB8" s="28"/>
      <c r="AC8" s="28"/>
      <c r="AD8" s="29"/>
      <c r="AE8" s="28"/>
      <c r="AF8" s="28"/>
      <c r="AG8" s="28"/>
      <c r="AH8" s="28"/>
      <c r="AI8" s="29"/>
      <c r="AJ8" s="29"/>
      <c r="AK8" s="28"/>
      <c r="AL8" s="28"/>
      <c r="AM8" s="28"/>
      <c r="AN8" s="29"/>
      <c r="AP8" s="28"/>
      <c r="AQ8" s="28"/>
      <c r="AR8" s="28"/>
      <c r="AS8" s="29"/>
      <c r="AU8" s="28"/>
      <c r="AV8" s="28"/>
      <c r="AW8" s="28"/>
      <c r="AX8" s="29"/>
      <c r="AZ8" s="28"/>
      <c r="BA8" s="28"/>
      <c r="BB8" s="28"/>
      <c r="BC8" s="29"/>
    </row>
    <row r="9" spans="1:102" ht="12.95" customHeight="1" x14ac:dyDescent="0.2">
      <c r="A9" s="16">
        <v>1</v>
      </c>
      <c r="B9" s="31" t="s">
        <v>4</v>
      </c>
      <c r="C9" s="29">
        <v>204.88</v>
      </c>
      <c r="D9" s="32">
        <v>54.48</v>
      </c>
      <c r="E9" s="29">
        <v>18.100000000000001</v>
      </c>
      <c r="F9" s="33"/>
      <c r="G9" s="29">
        <v>177.24199999999999</v>
      </c>
      <c r="H9" s="32">
        <v>169.249</v>
      </c>
      <c r="I9" s="29">
        <v>97.324000000000041</v>
      </c>
      <c r="J9" s="29">
        <v>443.815</v>
      </c>
      <c r="K9" s="33"/>
      <c r="L9" s="29">
        <v>195.048</v>
      </c>
      <c r="M9" s="32">
        <v>139.006</v>
      </c>
      <c r="N9" s="29">
        <v>73.597999999999956</v>
      </c>
      <c r="O9" s="29">
        <v>407.65199999999999</v>
      </c>
      <c r="P9" s="29"/>
      <c r="Q9" s="29">
        <v>243.25200000000001</v>
      </c>
      <c r="R9" s="32">
        <v>156.97300000000001</v>
      </c>
      <c r="S9" s="29">
        <v>23.16</v>
      </c>
      <c r="T9" s="29">
        <v>423.38499999999999</v>
      </c>
      <c r="U9" s="29"/>
      <c r="V9" s="29">
        <v>136.51</v>
      </c>
      <c r="W9" s="32">
        <v>110.4</v>
      </c>
      <c r="X9" s="29">
        <v>41.45</v>
      </c>
      <c r="Y9" s="29">
        <v>288.36</v>
      </c>
      <c r="Z9" s="29"/>
      <c r="AA9" s="29">
        <v>125.27500000000001</v>
      </c>
      <c r="AB9" s="32">
        <v>366.03199999999998</v>
      </c>
      <c r="AC9" s="29">
        <v>503.52800000000013</v>
      </c>
      <c r="AD9" s="29">
        <v>994.83500000000004</v>
      </c>
      <c r="AE9" s="33"/>
      <c r="AF9" s="29">
        <v>584.94600000000003</v>
      </c>
      <c r="AG9" s="32">
        <v>188.49299999999999</v>
      </c>
      <c r="AH9" s="29">
        <v>7.7180000000000177</v>
      </c>
      <c r="AI9" s="29">
        <v>781.15700000000004</v>
      </c>
      <c r="AJ9" s="29"/>
      <c r="AK9" s="29">
        <v>201.03299999999999</v>
      </c>
      <c r="AL9" s="29">
        <v>189.911</v>
      </c>
      <c r="AM9" s="29">
        <v>82.383999999999958</v>
      </c>
      <c r="AN9" s="29">
        <v>473.32799999999997</v>
      </c>
      <c r="AP9" s="29">
        <v>379.166</v>
      </c>
      <c r="AQ9" s="29">
        <v>184.28800000000001</v>
      </c>
      <c r="AR9" s="29">
        <v>95.272999999999968</v>
      </c>
      <c r="AS9" s="29">
        <v>658.72699999999998</v>
      </c>
      <c r="AU9" s="29">
        <v>129.42699999999999</v>
      </c>
      <c r="AV9" s="29">
        <v>156.899</v>
      </c>
      <c r="AW9" s="29">
        <v>44.438000000000017</v>
      </c>
      <c r="AX9" s="29">
        <v>330.76400000000001</v>
      </c>
      <c r="AZ9" s="29">
        <v>145.15</v>
      </c>
      <c r="BA9" s="29">
        <v>117.268</v>
      </c>
      <c r="BB9" s="29">
        <v>222.76700000000002</v>
      </c>
      <c r="BC9" s="29">
        <v>485.185</v>
      </c>
    </row>
    <row r="10" spans="1:102" ht="12.95" customHeight="1" x14ac:dyDescent="0.2">
      <c r="A10" s="16">
        <v>2</v>
      </c>
      <c r="B10" s="31" t="s">
        <v>5</v>
      </c>
      <c r="C10" s="29">
        <v>1797.91</v>
      </c>
      <c r="D10" s="32">
        <v>1.23</v>
      </c>
      <c r="E10" s="29">
        <v>268.58999999999997</v>
      </c>
      <c r="F10" s="33"/>
      <c r="G10" s="29">
        <v>1412.5930000000001</v>
      </c>
      <c r="H10" s="32">
        <v>8.9139999999999997</v>
      </c>
      <c r="I10" s="29">
        <v>647.71299999999951</v>
      </c>
      <c r="J10" s="29">
        <v>2069.2199999999998</v>
      </c>
      <c r="K10" s="33"/>
      <c r="L10" s="29">
        <v>1473.2349999999999</v>
      </c>
      <c r="M10" s="32">
        <v>29.239000000000001</v>
      </c>
      <c r="N10" s="29">
        <v>1086.0119999999999</v>
      </c>
      <c r="O10" s="29">
        <v>2588.4859999999999</v>
      </c>
      <c r="P10" s="29"/>
      <c r="Q10" s="29">
        <v>1313.4280000000001</v>
      </c>
      <c r="R10" s="32">
        <v>1.6850000000000001</v>
      </c>
      <c r="S10" s="29">
        <v>647.65099999999984</v>
      </c>
      <c r="T10" s="29">
        <v>1962.7639999999999</v>
      </c>
      <c r="U10" s="29"/>
      <c r="V10" s="29">
        <v>966.93</v>
      </c>
      <c r="W10" s="32">
        <v>146.99</v>
      </c>
      <c r="X10" s="29">
        <v>964.56</v>
      </c>
      <c r="Y10" s="29">
        <v>2078.48</v>
      </c>
      <c r="Z10" s="29"/>
      <c r="AA10" s="29">
        <v>742.66099999999994</v>
      </c>
      <c r="AB10" s="32">
        <v>140.209</v>
      </c>
      <c r="AC10" s="29">
        <v>1240.3090000000002</v>
      </c>
      <c r="AD10" s="29">
        <v>2123.1790000000001</v>
      </c>
      <c r="AE10" s="33"/>
      <c r="AF10" s="29">
        <v>693.80799999999999</v>
      </c>
      <c r="AG10" s="32">
        <v>0.15</v>
      </c>
      <c r="AH10" s="29">
        <v>1883.1729999999998</v>
      </c>
      <c r="AI10" s="29">
        <v>2577.1309999999999</v>
      </c>
      <c r="AJ10" s="29"/>
      <c r="AK10" s="29">
        <v>624.12300000000005</v>
      </c>
      <c r="AL10" s="29">
        <v>40.706000000000003</v>
      </c>
      <c r="AM10" s="29">
        <v>1462.2880000000002</v>
      </c>
      <c r="AN10" s="29">
        <v>2127.1170000000002</v>
      </c>
      <c r="AP10" s="29">
        <v>820.94200000000001</v>
      </c>
      <c r="AQ10" s="29">
        <v>77.385000000000005</v>
      </c>
      <c r="AR10" s="29">
        <v>1099.0419999999999</v>
      </c>
      <c r="AS10" s="29">
        <v>1997.3689999999999</v>
      </c>
      <c r="AU10" s="29">
        <v>766.81200000000001</v>
      </c>
      <c r="AV10" s="29">
        <v>141.28899999999999</v>
      </c>
      <c r="AW10" s="29">
        <v>1371.8280000000004</v>
      </c>
      <c r="AX10" s="29">
        <v>2279.9290000000001</v>
      </c>
      <c r="AZ10" s="29">
        <v>687.47500000000002</v>
      </c>
      <c r="BA10" s="29">
        <v>148.399</v>
      </c>
      <c r="BB10" s="29">
        <v>931.37099999999998</v>
      </c>
      <c r="BC10" s="29">
        <v>1767.2449999999999</v>
      </c>
    </row>
    <row r="11" spans="1:102" ht="12.95" customHeight="1" x14ac:dyDescent="0.2">
      <c r="A11" s="16">
        <v>3</v>
      </c>
      <c r="B11" s="31" t="s">
        <v>6</v>
      </c>
      <c r="C11" s="29">
        <v>130398.69</v>
      </c>
      <c r="D11" s="32">
        <v>31729.57</v>
      </c>
      <c r="E11" s="29">
        <v>34944.769999999997</v>
      </c>
      <c r="F11" s="33"/>
      <c r="G11" s="29">
        <v>128736.50900000001</v>
      </c>
      <c r="H11" s="32">
        <v>31031.311000000002</v>
      </c>
      <c r="I11" s="29">
        <v>44592.522000000012</v>
      </c>
      <c r="J11" s="29">
        <v>204360.342</v>
      </c>
      <c r="K11" s="33"/>
      <c r="L11" s="29">
        <v>111792.439</v>
      </c>
      <c r="M11" s="32">
        <v>29985.065999999999</v>
      </c>
      <c r="N11" s="29">
        <v>47160.854999999996</v>
      </c>
      <c r="O11" s="29">
        <v>188938.36</v>
      </c>
      <c r="P11" s="29"/>
      <c r="Q11" s="29">
        <v>116246.474</v>
      </c>
      <c r="R11" s="32">
        <v>30912.642</v>
      </c>
      <c r="S11" s="29">
        <v>48840.618999999992</v>
      </c>
      <c r="T11" s="29">
        <v>195999.73499999999</v>
      </c>
      <c r="U11" s="29"/>
      <c r="V11" s="29">
        <v>96461.52</v>
      </c>
      <c r="W11" s="32">
        <v>27720.5</v>
      </c>
      <c r="X11" s="29">
        <v>41298.39</v>
      </c>
      <c r="Y11" s="29">
        <v>165480.41</v>
      </c>
      <c r="Z11" s="29"/>
      <c r="AA11" s="29">
        <v>43494.858999999997</v>
      </c>
      <c r="AB11" s="32">
        <v>20888.77</v>
      </c>
      <c r="AC11" s="29">
        <v>50944.494000000006</v>
      </c>
      <c r="AD11" s="29">
        <v>115328.12300000001</v>
      </c>
      <c r="AE11" s="33"/>
      <c r="AF11" s="29">
        <v>53893.283000000003</v>
      </c>
      <c r="AG11" s="32">
        <v>13616.96</v>
      </c>
      <c r="AH11" s="29">
        <v>36623.728999999992</v>
      </c>
      <c r="AI11" s="29">
        <v>104133.97199999999</v>
      </c>
      <c r="AJ11" s="29"/>
      <c r="AK11" s="29">
        <v>51836.040999999997</v>
      </c>
      <c r="AL11" s="29">
        <v>16301.073</v>
      </c>
      <c r="AM11" s="29">
        <v>11313.306</v>
      </c>
      <c r="AN11" s="29">
        <v>79450.42</v>
      </c>
      <c r="AP11" s="29">
        <v>62797.406000000003</v>
      </c>
      <c r="AQ11" s="29">
        <v>13554.422</v>
      </c>
      <c r="AR11" s="29">
        <v>23081.858999999997</v>
      </c>
      <c r="AS11" s="29">
        <v>99433.687000000005</v>
      </c>
      <c r="AU11" s="29">
        <v>72229.17</v>
      </c>
      <c r="AV11" s="29">
        <v>8479.6659999999993</v>
      </c>
      <c r="AW11" s="29">
        <v>20693.067999999999</v>
      </c>
      <c r="AX11" s="29">
        <v>101401.90399999999</v>
      </c>
      <c r="AZ11" s="29">
        <v>96666.519</v>
      </c>
      <c r="BA11" s="29">
        <v>11558.808999999999</v>
      </c>
      <c r="BB11" s="29">
        <v>23232.588000000003</v>
      </c>
      <c r="BC11" s="29">
        <v>131457.916</v>
      </c>
    </row>
    <row r="12" spans="1:102" ht="12.95" customHeight="1" x14ac:dyDescent="0.2">
      <c r="A12" s="16">
        <v>4</v>
      </c>
      <c r="B12" s="31" t="s">
        <v>123</v>
      </c>
      <c r="C12" s="29">
        <v>1435.82</v>
      </c>
      <c r="D12" s="32">
        <v>270.54000000000002</v>
      </c>
      <c r="E12" s="29">
        <v>223.68</v>
      </c>
      <c r="F12" s="33"/>
      <c r="G12" s="29">
        <v>1260.768</v>
      </c>
      <c r="H12" s="32">
        <v>256.971</v>
      </c>
      <c r="I12" s="29">
        <v>317.452</v>
      </c>
      <c r="J12" s="29">
        <v>1835.191</v>
      </c>
      <c r="K12" s="33"/>
      <c r="L12" s="29">
        <v>1219.175</v>
      </c>
      <c r="M12" s="32">
        <v>209.066</v>
      </c>
      <c r="N12" s="29">
        <v>556.01700000000005</v>
      </c>
      <c r="O12" s="29">
        <v>1984.258</v>
      </c>
      <c r="P12" s="29"/>
      <c r="Q12" s="29">
        <v>1696.874</v>
      </c>
      <c r="R12" s="32">
        <v>224.44499999999999</v>
      </c>
      <c r="S12" s="29">
        <v>552.78199999999993</v>
      </c>
      <c r="T12" s="29">
        <v>2474.1009999999997</v>
      </c>
      <c r="U12" s="29"/>
      <c r="V12" s="29">
        <v>1239.51</v>
      </c>
      <c r="W12" s="32">
        <v>203.76</v>
      </c>
      <c r="X12" s="29">
        <v>773.38</v>
      </c>
      <c r="Y12" s="29">
        <v>2216.65</v>
      </c>
      <c r="Z12" s="29"/>
      <c r="AA12" s="29">
        <v>3720.174</v>
      </c>
      <c r="AB12" s="32">
        <v>251.57599999999999</v>
      </c>
      <c r="AC12" s="29">
        <v>1679.0159999999996</v>
      </c>
      <c r="AD12" s="29">
        <v>5650.7659999999996</v>
      </c>
      <c r="AE12" s="33"/>
      <c r="AF12" s="29">
        <v>5289.451</v>
      </c>
      <c r="AG12" s="32">
        <v>297.38299999999998</v>
      </c>
      <c r="AH12" s="29">
        <v>1832.2399999999996</v>
      </c>
      <c r="AI12" s="29">
        <v>7419.0739999999996</v>
      </c>
      <c r="AJ12" s="29"/>
      <c r="AK12" s="29">
        <v>3260.5880000000002</v>
      </c>
      <c r="AL12" s="29">
        <v>107.303</v>
      </c>
      <c r="AM12" s="29">
        <v>2024.1259999999997</v>
      </c>
      <c r="AN12" s="29">
        <v>5392.0169999999998</v>
      </c>
      <c r="AP12" s="29">
        <v>2355.8939999999998</v>
      </c>
      <c r="AQ12" s="29">
        <v>432.029</v>
      </c>
      <c r="AR12" s="29">
        <v>2604.6890000000008</v>
      </c>
      <c r="AS12" s="29">
        <v>5392.6120000000001</v>
      </c>
      <c r="AU12" s="29">
        <v>1966.7349999999999</v>
      </c>
      <c r="AV12" s="29">
        <v>325.20100000000002</v>
      </c>
      <c r="AW12" s="29">
        <v>3311.2359999999999</v>
      </c>
      <c r="AX12" s="29">
        <v>5603.1719999999996</v>
      </c>
      <c r="AZ12" s="29">
        <v>2261.058</v>
      </c>
      <c r="BA12" s="29">
        <v>269.89600000000002</v>
      </c>
      <c r="BB12" s="29">
        <v>2662.3200000000006</v>
      </c>
      <c r="BC12" s="29">
        <v>5193.2740000000003</v>
      </c>
    </row>
    <row r="13" spans="1:102" ht="12.95" customHeight="1" x14ac:dyDescent="0.2">
      <c r="A13" s="16">
        <v>5</v>
      </c>
      <c r="B13" s="31" t="s">
        <v>7</v>
      </c>
      <c r="C13" s="29">
        <v>57.01</v>
      </c>
      <c r="D13" s="32">
        <v>2.29</v>
      </c>
      <c r="E13" s="29">
        <v>13.36</v>
      </c>
      <c r="F13" s="33"/>
      <c r="G13" s="29">
        <v>13.109</v>
      </c>
      <c r="H13" s="32">
        <v>2.3279999999999998</v>
      </c>
      <c r="I13" s="29">
        <v>78.561999999999998</v>
      </c>
      <c r="J13" s="29">
        <v>93.998999999999995</v>
      </c>
      <c r="K13" s="33"/>
      <c r="L13" s="29">
        <v>9.2460000000000004</v>
      </c>
      <c r="M13" s="32">
        <v>2E-3</v>
      </c>
      <c r="N13" s="29">
        <v>202.56399999999999</v>
      </c>
      <c r="O13" s="29">
        <v>211.81200000000001</v>
      </c>
      <c r="P13" s="29"/>
      <c r="Q13" s="29">
        <v>43.731999999999999</v>
      </c>
      <c r="R13" s="32">
        <v>0</v>
      </c>
      <c r="S13" s="29">
        <v>126.262</v>
      </c>
      <c r="T13" s="29">
        <v>169.994</v>
      </c>
      <c r="U13" s="29"/>
      <c r="V13" s="29">
        <v>1.08</v>
      </c>
      <c r="W13" s="32">
        <v>1209.3</v>
      </c>
      <c r="X13" s="29">
        <v>1113.3900000000001</v>
      </c>
      <c r="Y13" s="29">
        <v>2323.77</v>
      </c>
      <c r="Z13" s="29"/>
      <c r="AA13" s="29">
        <v>40.514000000000003</v>
      </c>
      <c r="AB13" s="32">
        <v>929.75099999999998</v>
      </c>
      <c r="AC13" s="29">
        <v>72.800000000000068</v>
      </c>
      <c r="AD13" s="29">
        <v>1043.0650000000001</v>
      </c>
      <c r="AE13" s="33"/>
      <c r="AF13" s="29">
        <v>133.45400000000001</v>
      </c>
      <c r="AG13" s="32">
        <v>66.251999999999995</v>
      </c>
      <c r="AH13" s="29">
        <v>7.2999999999993292E-2</v>
      </c>
      <c r="AI13" s="29">
        <v>199.779</v>
      </c>
      <c r="AJ13" s="29"/>
      <c r="AK13" s="29">
        <v>64.997</v>
      </c>
      <c r="AL13" s="29">
        <v>22.076000000000001</v>
      </c>
      <c r="AM13" s="29">
        <v>0.17099999999999937</v>
      </c>
      <c r="AN13" s="29">
        <v>87.244</v>
      </c>
      <c r="AP13" s="29">
        <v>67.757000000000005</v>
      </c>
      <c r="AQ13" s="29">
        <v>16.64</v>
      </c>
      <c r="AR13" s="29">
        <v>0.20799999999999841</v>
      </c>
      <c r="AS13" s="29">
        <v>84.605000000000004</v>
      </c>
      <c r="AU13" s="29">
        <v>39.491999999999997</v>
      </c>
      <c r="AV13" s="29">
        <v>0.11799999999999999</v>
      </c>
      <c r="AW13" s="29">
        <v>0</v>
      </c>
      <c r="AX13" s="29">
        <v>39.61</v>
      </c>
      <c r="AZ13" s="29">
        <v>843.71699999999998</v>
      </c>
      <c r="BA13" s="29">
        <v>115.90600000000001</v>
      </c>
      <c r="BB13" s="29">
        <v>19.043999999999983</v>
      </c>
      <c r="BC13" s="29">
        <v>978.66700000000003</v>
      </c>
    </row>
    <row r="14" spans="1:102" ht="12.95" customHeight="1" x14ac:dyDescent="0.2">
      <c r="B14" s="34" t="s">
        <v>3</v>
      </c>
      <c r="C14" s="35">
        <f>SUM(C9:C13)</f>
        <v>133894.31000000003</v>
      </c>
      <c r="D14" s="35">
        <f t="shared" ref="D14:Y14" si="0">SUM(D9:D13)</f>
        <v>32058.11</v>
      </c>
      <c r="E14" s="35">
        <f t="shared" si="0"/>
        <v>35468.5</v>
      </c>
      <c r="F14" s="35">
        <f t="shared" si="0"/>
        <v>0</v>
      </c>
      <c r="G14" s="35">
        <f t="shared" si="0"/>
        <v>131600.22100000002</v>
      </c>
      <c r="H14" s="35">
        <f t="shared" si="0"/>
        <v>31468.773000000005</v>
      </c>
      <c r="I14" s="35">
        <f t="shared" si="0"/>
        <v>45733.573000000004</v>
      </c>
      <c r="J14" s="35">
        <f t="shared" si="0"/>
        <v>208802.56700000001</v>
      </c>
      <c r="K14" s="35"/>
      <c r="L14" s="35">
        <f t="shared" si="0"/>
        <v>114689.143</v>
      </c>
      <c r="M14" s="35">
        <f t="shared" si="0"/>
        <v>30362.378999999997</v>
      </c>
      <c r="N14" s="35">
        <f t="shared" si="0"/>
        <v>49079.045999999995</v>
      </c>
      <c r="O14" s="35">
        <f t="shared" si="0"/>
        <v>194130.568</v>
      </c>
      <c r="P14" s="35"/>
      <c r="Q14" s="35">
        <f t="shared" si="0"/>
        <v>119543.76</v>
      </c>
      <c r="R14" s="35">
        <f t="shared" si="0"/>
        <v>31295.744999999999</v>
      </c>
      <c r="S14" s="35">
        <f t="shared" si="0"/>
        <v>50190.473999999995</v>
      </c>
      <c r="T14" s="35">
        <v>201029.97899999999</v>
      </c>
      <c r="U14" s="35"/>
      <c r="V14" s="35">
        <f t="shared" si="0"/>
        <v>98805.55</v>
      </c>
      <c r="W14" s="35">
        <f t="shared" si="0"/>
        <v>29390.949999999997</v>
      </c>
      <c r="X14" s="35">
        <f t="shared" si="0"/>
        <v>44191.17</v>
      </c>
      <c r="Y14" s="35">
        <f t="shared" si="0"/>
        <v>172387.66999999998</v>
      </c>
      <c r="Z14" s="35"/>
      <c r="AA14" s="35">
        <f>SUM(AA9:AA13)</f>
        <v>48123.483</v>
      </c>
      <c r="AB14" s="35">
        <f>SUM(AB9:AB13)</f>
        <v>22576.338</v>
      </c>
      <c r="AC14" s="35">
        <f>SUM(AC9:AC13)</f>
        <v>54440.147000000012</v>
      </c>
      <c r="AD14" s="35">
        <f>SUM(AD9:AD13)</f>
        <v>125139.96800000001</v>
      </c>
      <c r="AE14" s="56"/>
      <c r="AF14" s="35">
        <f t="shared" ref="AF14:AN14" si="1">SUM(AF9:AF13)</f>
        <v>60594.942000000003</v>
      </c>
      <c r="AG14" s="35">
        <f t="shared" si="1"/>
        <v>14169.237999999999</v>
      </c>
      <c r="AH14" s="35">
        <f t="shared" si="1"/>
        <v>40346.93299999999</v>
      </c>
      <c r="AI14" s="35">
        <f t="shared" si="1"/>
        <v>115111.11299999998</v>
      </c>
      <c r="AJ14" s="35"/>
      <c r="AK14" s="35">
        <f t="shared" si="1"/>
        <v>55986.782000000007</v>
      </c>
      <c r="AL14" s="35">
        <f t="shared" si="1"/>
        <v>16661.069</v>
      </c>
      <c r="AM14" s="35">
        <f t="shared" si="1"/>
        <v>14882.275000000001</v>
      </c>
      <c r="AN14" s="35">
        <f t="shared" si="1"/>
        <v>87530.126000000018</v>
      </c>
      <c r="AO14" s="56"/>
      <c r="AP14" s="35">
        <f>SUM(AP9:AP13)</f>
        <v>66421.164999999994</v>
      </c>
      <c r="AQ14" s="35">
        <f>SUM(AQ9:AQ13)</f>
        <v>14264.764000000001</v>
      </c>
      <c r="AR14" s="35">
        <f>SUM(AR9:AR13)</f>
        <v>26881.070999999996</v>
      </c>
      <c r="AS14" s="35">
        <f>SUM(AS9:AS13)</f>
        <v>107567</v>
      </c>
      <c r="AT14" s="56"/>
      <c r="AU14" s="35">
        <f>SUM(AU9:AU13)</f>
        <v>75131.635999999999</v>
      </c>
      <c r="AV14" s="35">
        <f>SUM(AV9:AV13)</f>
        <v>9103.1730000000007</v>
      </c>
      <c r="AW14" s="35">
        <f>SUM(AW9:AW13)</f>
        <v>25420.57</v>
      </c>
      <c r="AX14" s="35">
        <f>SUM(AX9:AX13)</f>
        <v>109655.379</v>
      </c>
      <c r="AY14" s="56"/>
      <c r="AZ14" s="35">
        <f>SUM(AZ9:AZ13)</f>
        <v>100603.91900000001</v>
      </c>
      <c r="BA14" s="35">
        <f>SUM(BA9:BA13)</f>
        <v>12210.278</v>
      </c>
      <c r="BB14" s="35">
        <f>SUM(BB9:BB13)</f>
        <v>27068.090000000004</v>
      </c>
      <c r="BC14" s="35">
        <f>SUM(BC9:BC13)</f>
        <v>139882.28699999998</v>
      </c>
      <c r="BD14" s="55"/>
      <c r="BE14" s="56"/>
      <c r="BF14" s="56"/>
      <c r="BG14" s="56"/>
      <c r="BH14" s="56"/>
      <c r="BI14" s="28"/>
      <c r="BJ14" s="29"/>
      <c r="BK14" s="29"/>
      <c r="BL14" s="29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</row>
    <row r="15" spans="1:102" ht="12.95" customHeight="1" x14ac:dyDescent="0.2">
      <c r="B15" s="31"/>
      <c r="C15" s="29"/>
      <c r="D15" s="29"/>
      <c r="E15" s="29"/>
      <c r="F15" s="33"/>
      <c r="G15" s="29"/>
      <c r="H15" s="29"/>
      <c r="I15" s="29"/>
      <c r="J15" s="29"/>
      <c r="K15" s="33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3"/>
      <c r="AF15" s="29"/>
      <c r="AG15" s="29"/>
      <c r="AH15" s="29"/>
      <c r="AI15" s="29"/>
      <c r="AJ15" s="29"/>
      <c r="AK15" s="29"/>
      <c r="AL15" s="29"/>
      <c r="AM15" s="29"/>
      <c r="AN15" s="29"/>
      <c r="AP15" s="29"/>
      <c r="AQ15" s="29"/>
      <c r="AR15" s="29"/>
      <c r="AS15" s="29"/>
      <c r="AU15" s="29"/>
      <c r="AV15" s="29"/>
      <c r="AW15" s="29"/>
      <c r="AX15" s="29"/>
      <c r="AZ15" s="29"/>
      <c r="BA15" s="29"/>
      <c r="BB15" s="29"/>
      <c r="BC15" s="29"/>
    </row>
    <row r="16" spans="1:102" ht="12.95" customHeight="1" x14ac:dyDescent="0.2">
      <c r="B16" s="36" t="s">
        <v>15</v>
      </c>
      <c r="C16" s="37"/>
      <c r="D16" s="29"/>
      <c r="E16" s="29"/>
      <c r="F16" s="33"/>
      <c r="G16" s="37"/>
      <c r="H16" s="29"/>
      <c r="I16" s="29"/>
      <c r="J16" s="29"/>
      <c r="K16" s="33"/>
      <c r="L16" s="37"/>
      <c r="M16" s="29"/>
      <c r="N16" s="29"/>
      <c r="O16" s="29"/>
      <c r="P16" s="29"/>
      <c r="Q16" s="37"/>
      <c r="R16" s="29"/>
      <c r="S16" s="29"/>
      <c r="T16" s="29"/>
      <c r="U16" s="29"/>
      <c r="V16" s="37"/>
      <c r="W16" s="29"/>
      <c r="X16" s="29"/>
      <c r="Y16" s="29"/>
      <c r="Z16" s="29"/>
      <c r="AA16" s="37"/>
      <c r="AB16" s="29"/>
      <c r="AC16" s="29"/>
      <c r="AD16" s="29"/>
      <c r="AE16" s="33"/>
      <c r="AF16" s="37"/>
      <c r="AG16" s="29"/>
      <c r="AH16" s="29"/>
      <c r="AI16" s="29"/>
      <c r="AJ16" s="29"/>
      <c r="AK16" s="29"/>
      <c r="AL16" s="29"/>
      <c r="AM16" s="29"/>
      <c r="AN16" s="29"/>
      <c r="AP16" s="29"/>
      <c r="AQ16" s="29"/>
      <c r="AR16" s="29"/>
      <c r="AS16" s="29"/>
      <c r="AU16" s="29"/>
      <c r="AV16" s="29"/>
      <c r="AW16" s="29"/>
      <c r="AX16" s="29"/>
      <c r="AZ16" s="29"/>
      <c r="BA16" s="29"/>
      <c r="BB16" s="29"/>
      <c r="BC16" s="29"/>
    </row>
    <row r="17" spans="1:102" ht="12.95" customHeight="1" x14ac:dyDescent="0.2">
      <c r="A17" s="16">
        <v>6</v>
      </c>
      <c r="B17" s="31" t="s">
        <v>8</v>
      </c>
      <c r="C17" s="29">
        <v>7766.11</v>
      </c>
      <c r="D17" s="32">
        <v>17452.830000000002</v>
      </c>
      <c r="E17" s="29">
        <v>1946.53</v>
      </c>
      <c r="F17" s="33"/>
      <c r="G17" s="29">
        <v>8644.1890000000003</v>
      </c>
      <c r="H17" s="32">
        <v>13394.06</v>
      </c>
      <c r="I17" s="29">
        <v>1644.0580000000009</v>
      </c>
      <c r="J17" s="29">
        <v>23682.307000000001</v>
      </c>
      <c r="K17" s="33"/>
      <c r="L17" s="29">
        <v>6179.5630000000001</v>
      </c>
      <c r="M17" s="32">
        <v>12115.811</v>
      </c>
      <c r="N17" s="29">
        <v>1468.9939999999988</v>
      </c>
      <c r="O17" s="29">
        <v>19764.367999999999</v>
      </c>
      <c r="P17" s="29"/>
      <c r="Q17" s="29">
        <v>5202.8310000000001</v>
      </c>
      <c r="R17" s="32">
        <v>8860.1180000000004</v>
      </c>
      <c r="S17" s="29">
        <v>1539.0559999999987</v>
      </c>
      <c r="T17" s="29">
        <v>15602.004999999999</v>
      </c>
      <c r="U17" s="29"/>
      <c r="V17" s="29">
        <v>5391.59</v>
      </c>
      <c r="W17" s="32">
        <v>7424.84</v>
      </c>
      <c r="X17" s="29">
        <v>1825.65</v>
      </c>
      <c r="Y17" s="29">
        <v>14642.08</v>
      </c>
      <c r="Z17" s="29"/>
      <c r="AA17" s="29">
        <v>4472.5280000000002</v>
      </c>
      <c r="AB17" s="32">
        <v>7332.076</v>
      </c>
      <c r="AC17" s="29">
        <v>1806.8020000000006</v>
      </c>
      <c r="AD17" s="29">
        <v>13611.406000000001</v>
      </c>
      <c r="AE17" s="33"/>
      <c r="AF17" s="29">
        <v>3407.502</v>
      </c>
      <c r="AG17" s="32">
        <v>6724.7529999999997</v>
      </c>
      <c r="AH17" s="29">
        <v>2159.4450000000006</v>
      </c>
      <c r="AI17" s="29">
        <v>12291.7</v>
      </c>
      <c r="AJ17" s="32"/>
      <c r="AK17" s="32">
        <v>2656.1460000000002</v>
      </c>
      <c r="AL17" s="32">
        <v>6988.6469999999999</v>
      </c>
      <c r="AM17" s="32">
        <v>1066.1019999999999</v>
      </c>
      <c r="AN17" s="32">
        <v>10710.895</v>
      </c>
      <c r="AP17" s="32">
        <v>2746.57</v>
      </c>
      <c r="AQ17" s="32">
        <v>7016.57</v>
      </c>
      <c r="AR17" s="32">
        <v>473.3</v>
      </c>
      <c r="AS17" s="32">
        <v>10236.43</v>
      </c>
      <c r="AU17" s="32">
        <v>3019.0839999999998</v>
      </c>
      <c r="AV17" s="32">
        <v>7277.77</v>
      </c>
      <c r="AW17" s="32">
        <v>121.91800000000057</v>
      </c>
      <c r="AX17" s="32">
        <v>10418.772000000001</v>
      </c>
      <c r="AZ17" s="32">
        <v>3592.89</v>
      </c>
      <c r="BA17" s="32">
        <v>8519.3310000000001</v>
      </c>
      <c r="BB17" s="32">
        <v>223.779</v>
      </c>
      <c r="BC17" s="32">
        <v>12336</v>
      </c>
    </row>
    <row r="18" spans="1:102" ht="12.95" customHeight="1" x14ac:dyDescent="0.2">
      <c r="A18" s="16">
        <v>7</v>
      </c>
      <c r="B18" s="31" t="s">
        <v>9</v>
      </c>
      <c r="C18" s="29">
        <v>8954.18</v>
      </c>
      <c r="D18" s="32">
        <v>139455.5</v>
      </c>
      <c r="E18" s="29">
        <v>296.64</v>
      </c>
      <c r="F18" s="33"/>
      <c r="G18" s="29">
        <v>11696.956</v>
      </c>
      <c r="H18" s="32">
        <v>132655.47899999999</v>
      </c>
      <c r="I18" s="29">
        <v>244.89000000001943</v>
      </c>
      <c r="J18" s="29">
        <v>144597.32500000001</v>
      </c>
      <c r="K18" s="33"/>
      <c r="L18" s="29">
        <v>6491.3</v>
      </c>
      <c r="M18" s="32">
        <v>109777.193</v>
      </c>
      <c r="N18" s="29">
        <v>237.2310000000025</v>
      </c>
      <c r="O18" s="29">
        <v>116505.724</v>
      </c>
      <c r="P18" s="29"/>
      <c r="Q18" s="29">
        <v>13995.839</v>
      </c>
      <c r="R18" s="32">
        <v>101394.189</v>
      </c>
      <c r="S18" s="29">
        <v>307.79599999999482</v>
      </c>
      <c r="T18" s="29">
        <v>115697.82399999999</v>
      </c>
      <c r="U18" s="29"/>
      <c r="V18" s="29">
        <v>10917.56</v>
      </c>
      <c r="W18" s="32">
        <v>76244.179999999993</v>
      </c>
      <c r="X18" s="29">
        <v>302.34000000000924</v>
      </c>
      <c r="Y18" s="29">
        <v>87464.08</v>
      </c>
      <c r="Z18" s="29"/>
      <c r="AA18" s="29">
        <v>7599.9189999999999</v>
      </c>
      <c r="AB18" s="32">
        <v>84251.744999999995</v>
      </c>
      <c r="AC18" s="29">
        <v>296.27800000000025</v>
      </c>
      <c r="AD18" s="29">
        <v>92147.941999999995</v>
      </c>
      <c r="AE18" s="33"/>
      <c r="AF18" s="29">
        <v>8130.9480000000003</v>
      </c>
      <c r="AG18" s="32">
        <v>78405.08</v>
      </c>
      <c r="AH18" s="29">
        <v>402.4149999999936</v>
      </c>
      <c r="AI18" s="29">
        <v>86938.442999999999</v>
      </c>
      <c r="AJ18" s="32"/>
      <c r="AK18" s="32">
        <v>7974.402</v>
      </c>
      <c r="AL18" s="32">
        <v>74710.076000000001</v>
      </c>
      <c r="AM18" s="32">
        <v>580.04499999999825</v>
      </c>
      <c r="AN18" s="32">
        <v>83264.523000000001</v>
      </c>
      <c r="AP18" s="32">
        <v>6665.23</v>
      </c>
      <c r="AQ18" s="32">
        <v>58445.24</v>
      </c>
      <c r="AR18" s="32">
        <v>539.34</v>
      </c>
      <c r="AS18" s="32">
        <v>65649.81</v>
      </c>
      <c r="AU18" s="32">
        <v>4770.1660000000002</v>
      </c>
      <c r="AV18" s="32">
        <v>63274.550999999999</v>
      </c>
      <c r="AW18" s="32">
        <v>916.8410000000049</v>
      </c>
      <c r="AX18" s="32">
        <v>68961.558000000005</v>
      </c>
      <c r="AZ18" s="32">
        <v>4635.192</v>
      </c>
      <c r="BA18" s="32">
        <v>53786.826999999997</v>
      </c>
      <c r="BB18" s="32">
        <v>824.77300000000378</v>
      </c>
      <c r="BC18" s="32">
        <v>59246.792000000001</v>
      </c>
    </row>
    <row r="19" spans="1:102" ht="12.95" customHeight="1" x14ac:dyDescent="0.2">
      <c r="A19" s="16">
        <v>8</v>
      </c>
      <c r="B19" s="31" t="s">
        <v>10</v>
      </c>
      <c r="C19" s="29">
        <v>232401.1</v>
      </c>
      <c r="D19" s="32">
        <v>825.3</v>
      </c>
      <c r="E19" s="29">
        <v>1235.78</v>
      </c>
      <c r="F19" s="33"/>
      <c r="G19" s="29">
        <v>241464.71900000001</v>
      </c>
      <c r="H19" s="32">
        <v>500.17599999999999</v>
      </c>
      <c r="I19" s="29">
        <v>1339.8799999999756</v>
      </c>
      <c r="J19" s="29">
        <v>243304.77499999999</v>
      </c>
      <c r="K19" s="33"/>
      <c r="L19" s="29">
        <v>254818.266</v>
      </c>
      <c r="M19" s="32">
        <v>162.80600000000001</v>
      </c>
      <c r="N19" s="29">
        <v>1449.0189999999711</v>
      </c>
      <c r="O19" s="29">
        <v>256430.09099999999</v>
      </c>
      <c r="P19" s="29"/>
      <c r="Q19" s="29">
        <v>249003.64199999999</v>
      </c>
      <c r="R19" s="32">
        <v>754.75099999999998</v>
      </c>
      <c r="S19" s="29">
        <v>1181.6630000000296</v>
      </c>
      <c r="T19" s="29">
        <v>250940.05600000001</v>
      </c>
      <c r="U19" s="29"/>
      <c r="V19" s="29">
        <v>224923.25</v>
      </c>
      <c r="W19" s="32">
        <v>321.67</v>
      </c>
      <c r="X19" s="29">
        <v>1006.7999999999884</v>
      </c>
      <c r="Y19" s="29">
        <v>226251.72</v>
      </c>
      <c r="Z19" s="29"/>
      <c r="AA19" s="29">
        <v>114755.004</v>
      </c>
      <c r="AB19" s="32">
        <v>557.82500000000005</v>
      </c>
      <c r="AC19" s="29">
        <v>714.48099999999977</v>
      </c>
      <c r="AD19" s="29">
        <v>116027.31</v>
      </c>
      <c r="AE19" s="33"/>
      <c r="AF19" s="29">
        <v>139531.34299999999</v>
      </c>
      <c r="AG19" s="32">
        <v>163.833</v>
      </c>
      <c r="AH19" s="29">
        <v>457.169999999997</v>
      </c>
      <c r="AI19" s="29">
        <v>140152.34599999999</v>
      </c>
      <c r="AJ19" s="32"/>
      <c r="AK19" s="32">
        <v>174022.25899999999</v>
      </c>
      <c r="AL19" s="32">
        <v>487.49099999999999</v>
      </c>
      <c r="AM19" s="32">
        <v>1106.0719999999947</v>
      </c>
      <c r="AN19" s="32">
        <v>175615.82199999999</v>
      </c>
      <c r="AP19" s="32">
        <v>171118.89</v>
      </c>
      <c r="AQ19" s="32">
        <v>436.12700000000001</v>
      </c>
      <c r="AR19" s="32">
        <v>1251.33</v>
      </c>
      <c r="AS19" s="32">
        <v>172806.34</v>
      </c>
      <c r="AU19" s="32">
        <v>184916.40700000001</v>
      </c>
      <c r="AV19" s="32">
        <v>378.666</v>
      </c>
      <c r="AW19" s="32">
        <v>2271.5679999999993</v>
      </c>
      <c r="AX19" s="32">
        <v>187566.641</v>
      </c>
      <c r="AZ19" s="32">
        <v>155474.42199999999</v>
      </c>
      <c r="BA19" s="32">
        <v>73.915000000000006</v>
      </c>
      <c r="BB19" s="32">
        <v>1407.4239999999991</v>
      </c>
      <c r="BC19" s="32">
        <v>156955.761</v>
      </c>
    </row>
    <row r="20" spans="1:102" ht="12.95" customHeight="1" x14ac:dyDescent="0.2">
      <c r="A20" s="16">
        <v>9</v>
      </c>
      <c r="B20" s="31" t="s">
        <v>14</v>
      </c>
      <c r="C20" s="29">
        <v>320.88</v>
      </c>
      <c r="D20" s="32">
        <v>5.78</v>
      </c>
      <c r="E20" s="29">
        <v>44.33</v>
      </c>
      <c r="F20" s="33"/>
      <c r="G20" s="29">
        <v>878.13</v>
      </c>
      <c r="H20" s="32">
        <v>0.159</v>
      </c>
      <c r="I20" s="29">
        <v>52.86</v>
      </c>
      <c r="J20" s="29">
        <v>931.149</v>
      </c>
      <c r="K20" s="33"/>
      <c r="L20" s="29">
        <v>558.64099999999996</v>
      </c>
      <c r="M20" s="32">
        <v>8.7100000000000009</v>
      </c>
      <c r="N20" s="29">
        <v>143.51200000000006</v>
      </c>
      <c r="O20" s="29">
        <v>710.86300000000006</v>
      </c>
      <c r="P20" s="29"/>
      <c r="Q20" s="29">
        <v>788.26</v>
      </c>
      <c r="R20" s="32">
        <v>10.02</v>
      </c>
      <c r="S20" s="29">
        <v>209.60199999999998</v>
      </c>
      <c r="T20" s="29">
        <v>1007.8819999999999</v>
      </c>
      <c r="U20" s="29"/>
      <c r="V20" s="29">
        <v>310.20999999999998</v>
      </c>
      <c r="W20" s="32">
        <v>12.78</v>
      </c>
      <c r="X20" s="29">
        <v>143.05000000000001</v>
      </c>
      <c r="Y20" s="29">
        <v>466.04</v>
      </c>
      <c r="Z20" s="29"/>
      <c r="AA20" s="29">
        <v>160.01300000000001</v>
      </c>
      <c r="AB20" s="32">
        <v>14.903</v>
      </c>
      <c r="AC20" s="29">
        <v>172.15</v>
      </c>
      <c r="AD20" s="29">
        <v>347.06599999999997</v>
      </c>
      <c r="AE20" s="33"/>
      <c r="AF20" s="29">
        <v>183.982</v>
      </c>
      <c r="AG20" s="32">
        <v>22.231999999999999</v>
      </c>
      <c r="AH20" s="29">
        <v>381.41200000000003</v>
      </c>
      <c r="AI20" s="29">
        <v>587.62599999999998</v>
      </c>
      <c r="AJ20" s="32"/>
      <c r="AK20" s="32">
        <v>245.10400000000001</v>
      </c>
      <c r="AL20" s="32">
        <v>127.72799999999999</v>
      </c>
      <c r="AM20" s="32">
        <v>269.65799999999996</v>
      </c>
      <c r="AN20" s="32">
        <v>642.49</v>
      </c>
      <c r="AP20" s="32">
        <v>432.90899999999999</v>
      </c>
      <c r="AQ20" s="32">
        <v>101.976</v>
      </c>
      <c r="AR20" s="32">
        <v>307.95</v>
      </c>
      <c r="AS20" s="32">
        <v>842.83799999999997</v>
      </c>
      <c r="AU20" s="32">
        <v>264.95400000000001</v>
      </c>
      <c r="AV20" s="32">
        <v>64.587999999999994</v>
      </c>
      <c r="AW20" s="32">
        <v>673.56600000000003</v>
      </c>
      <c r="AX20" s="32">
        <v>1003.1079999999999</v>
      </c>
      <c r="AZ20" s="32">
        <v>337.964</v>
      </c>
      <c r="BA20" s="32">
        <v>98.921000000000006</v>
      </c>
      <c r="BB20" s="32">
        <v>503.4009999999999</v>
      </c>
      <c r="BC20" s="32">
        <v>940.28599999999994</v>
      </c>
    </row>
    <row r="21" spans="1:102" ht="12.95" customHeight="1" x14ac:dyDescent="0.2">
      <c r="A21" s="16">
        <v>10</v>
      </c>
      <c r="B21" s="31" t="s">
        <v>11</v>
      </c>
      <c r="C21" s="29">
        <v>1776.27</v>
      </c>
      <c r="D21" s="32">
        <v>0.93</v>
      </c>
      <c r="E21" s="29">
        <v>18.510000000000002</v>
      </c>
      <c r="F21" s="33"/>
      <c r="G21" s="29">
        <v>51074.775999999998</v>
      </c>
      <c r="H21" s="32">
        <v>0.18</v>
      </c>
      <c r="I21" s="29">
        <v>84.588999999999942</v>
      </c>
      <c r="J21" s="29">
        <v>51159.544999999998</v>
      </c>
      <c r="K21" s="33"/>
      <c r="L21" s="29">
        <v>743.54200000000003</v>
      </c>
      <c r="M21" s="32">
        <v>0</v>
      </c>
      <c r="N21" s="29">
        <v>61.913999999999987</v>
      </c>
      <c r="O21" s="29">
        <v>805.45600000000002</v>
      </c>
      <c r="P21" s="29"/>
      <c r="Q21" s="29">
        <v>176.06800000000001</v>
      </c>
      <c r="R21" s="32">
        <v>0</v>
      </c>
      <c r="S21" s="29">
        <v>5.025999999999982</v>
      </c>
      <c r="T21" s="29">
        <v>181.09399999999999</v>
      </c>
      <c r="U21" s="29"/>
      <c r="V21" s="29">
        <v>225.61</v>
      </c>
      <c r="W21" s="32">
        <v>0.08</v>
      </c>
      <c r="X21" s="29">
        <v>8.1499999999999773</v>
      </c>
      <c r="Y21" s="29">
        <v>233.84</v>
      </c>
      <c r="Z21" s="29"/>
      <c r="AA21" s="29">
        <v>23.733000000000001</v>
      </c>
      <c r="AB21" s="32">
        <v>5.4569999999999999</v>
      </c>
      <c r="AC21" s="29">
        <v>14.385</v>
      </c>
      <c r="AD21" s="29">
        <v>43.575000000000003</v>
      </c>
      <c r="AE21" s="33"/>
      <c r="AF21" s="29">
        <v>49.03</v>
      </c>
      <c r="AG21" s="32">
        <v>16.768999999999998</v>
      </c>
      <c r="AH21" s="29">
        <v>32.975000000000001</v>
      </c>
      <c r="AI21" s="29">
        <v>98.774000000000001</v>
      </c>
      <c r="AJ21" s="32"/>
      <c r="AK21" s="32">
        <v>37.984999999999999</v>
      </c>
      <c r="AL21" s="32">
        <v>14.509</v>
      </c>
      <c r="AM21" s="32">
        <v>56.953000000000003</v>
      </c>
      <c r="AN21" s="32">
        <v>109.447</v>
      </c>
      <c r="AP21" s="32">
        <v>29.247</v>
      </c>
      <c r="AQ21" s="32">
        <v>4.8150000000000004</v>
      </c>
      <c r="AR21" s="32">
        <v>18.96</v>
      </c>
      <c r="AS21" s="32">
        <v>53.026000000000003</v>
      </c>
      <c r="AU21" s="32">
        <v>54.853999999999999</v>
      </c>
      <c r="AV21" s="32">
        <v>0.51400000000000001</v>
      </c>
      <c r="AW21" s="32">
        <v>24.350999999999999</v>
      </c>
      <c r="AX21" s="32">
        <v>79.718999999999994</v>
      </c>
      <c r="AZ21" s="32">
        <v>15.884</v>
      </c>
      <c r="BA21" s="32">
        <v>0.26600000000000001</v>
      </c>
      <c r="BB21" s="32">
        <v>20.240000000000002</v>
      </c>
      <c r="BC21" s="32">
        <v>36.39</v>
      </c>
    </row>
    <row r="22" spans="1:102" ht="12.95" customHeight="1" x14ac:dyDescent="0.2">
      <c r="A22" s="16">
        <v>11</v>
      </c>
      <c r="B22" s="31" t="s">
        <v>12</v>
      </c>
      <c r="C22" s="29">
        <v>14.03</v>
      </c>
      <c r="D22" s="32">
        <v>0</v>
      </c>
      <c r="E22" s="29">
        <v>215.87</v>
      </c>
      <c r="F22" s="33"/>
      <c r="G22" s="29">
        <v>12.561</v>
      </c>
      <c r="H22" s="32">
        <v>0</v>
      </c>
      <c r="I22" s="29">
        <v>305.267</v>
      </c>
      <c r="J22" s="29">
        <v>317.82799999999997</v>
      </c>
      <c r="K22" s="33"/>
      <c r="L22" s="29">
        <v>38.496000000000002</v>
      </c>
      <c r="M22" s="32">
        <v>0.82699999999999996</v>
      </c>
      <c r="N22" s="29">
        <v>154.04599999999999</v>
      </c>
      <c r="O22" s="29">
        <v>193.369</v>
      </c>
      <c r="P22" s="29"/>
      <c r="Q22" s="29">
        <v>7.3680000000000003</v>
      </c>
      <c r="R22" s="32">
        <v>1.4319999999999999</v>
      </c>
      <c r="S22" s="29">
        <v>204.70800000000003</v>
      </c>
      <c r="T22" s="29">
        <v>213.50800000000001</v>
      </c>
      <c r="U22" s="29"/>
      <c r="V22" s="29">
        <v>62.24</v>
      </c>
      <c r="W22" s="32">
        <v>1.66</v>
      </c>
      <c r="X22" s="29">
        <v>281.3</v>
      </c>
      <c r="Y22" s="29">
        <v>345.2</v>
      </c>
      <c r="Z22" s="29"/>
      <c r="AA22" s="29">
        <v>30.969000000000001</v>
      </c>
      <c r="AB22" s="32">
        <v>2.012</v>
      </c>
      <c r="AC22" s="29">
        <v>998.22900000000004</v>
      </c>
      <c r="AD22" s="29">
        <v>1031.21</v>
      </c>
      <c r="AE22" s="33"/>
      <c r="AF22" s="29">
        <v>37.26</v>
      </c>
      <c r="AG22" s="32">
        <v>23.344000000000001</v>
      </c>
      <c r="AH22" s="29">
        <v>82.084000000000003</v>
      </c>
      <c r="AI22" s="29">
        <v>142.68799999999999</v>
      </c>
      <c r="AJ22" s="32"/>
      <c r="AK22" s="32">
        <v>35.880000000000003</v>
      </c>
      <c r="AL22" s="32">
        <v>0.77700000000000002</v>
      </c>
      <c r="AM22" s="32">
        <v>231.815</v>
      </c>
      <c r="AN22" s="32">
        <v>268.47199999999998</v>
      </c>
      <c r="AP22" s="32">
        <v>12.391999999999999</v>
      </c>
      <c r="AQ22" s="32">
        <v>5.9790000000000001</v>
      </c>
      <c r="AR22" s="32">
        <v>28.95</v>
      </c>
      <c r="AS22" s="32">
        <v>47.323999999999998</v>
      </c>
      <c r="AU22" s="32">
        <v>69.146000000000001</v>
      </c>
      <c r="AV22" s="32">
        <v>21.748999999999999</v>
      </c>
      <c r="AW22" s="32">
        <v>39.268000000000015</v>
      </c>
      <c r="AX22" s="32">
        <v>130.16300000000001</v>
      </c>
      <c r="AZ22" s="32">
        <v>33.011000000000003</v>
      </c>
      <c r="BA22" s="32">
        <v>12.837</v>
      </c>
      <c r="BB22" s="32">
        <v>44.177</v>
      </c>
      <c r="BC22" s="32">
        <v>90.025000000000006</v>
      </c>
    </row>
    <row r="23" spans="1:102" ht="12.95" customHeight="1" x14ac:dyDescent="0.2">
      <c r="A23" s="16">
        <v>12</v>
      </c>
      <c r="B23" s="31" t="s">
        <v>13</v>
      </c>
      <c r="C23" s="29">
        <v>399.09</v>
      </c>
      <c r="D23" s="32">
        <v>90.83</v>
      </c>
      <c r="E23" s="29">
        <v>994.26</v>
      </c>
      <c r="F23" s="33"/>
      <c r="G23" s="29">
        <v>308.94299999999998</v>
      </c>
      <c r="H23" s="32">
        <v>31.375</v>
      </c>
      <c r="I23" s="29">
        <v>1866.548</v>
      </c>
      <c r="J23" s="29">
        <v>2206.866</v>
      </c>
      <c r="K23" s="33"/>
      <c r="L23" s="29">
        <v>302.39499999999998</v>
      </c>
      <c r="M23" s="32">
        <v>15.445</v>
      </c>
      <c r="N23" s="29">
        <v>23.802000000000021</v>
      </c>
      <c r="O23" s="29">
        <v>341.642</v>
      </c>
      <c r="P23" s="29"/>
      <c r="Q23" s="29">
        <v>384.98599999999999</v>
      </c>
      <c r="R23" s="32">
        <v>3.387</v>
      </c>
      <c r="S23" s="29">
        <v>70.968999999999994</v>
      </c>
      <c r="T23" s="29">
        <v>459.34199999999998</v>
      </c>
      <c r="U23" s="29"/>
      <c r="V23" s="29">
        <v>531.37</v>
      </c>
      <c r="W23" s="32">
        <v>20.53</v>
      </c>
      <c r="X23" s="29">
        <v>35.86</v>
      </c>
      <c r="Y23" s="29">
        <v>587.76</v>
      </c>
      <c r="Z23" s="29"/>
      <c r="AA23" s="29">
        <v>657.99</v>
      </c>
      <c r="AB23" s="32">
        <v>683.66700000000003</v>
      </c>
      <c r="AC23" s="29">
        <v>279.83199999999999</v>
      </c>
      <c r="AD23" s="29">
        <v>1621.489</v>
      </c>
      <c r="AE23" s="33"/>
      <c r="AF23" s="29">
        <v>1945.836</v>
      </c>
      <c r="AG23" s="32">
        <v>810.53</v>
      </c>
      <c r="AH23" s="29">
        <v>676.65000000000009</v>
      </c>
      <c r="AI23" s="29">
        <v>3433.0160000000001</v>
      </c>
      <c r="AJ23" s="32"/>
      <c r="AK23" s="32">
        <v>2530.8229999999999</v>
      </c>
      <c r="AL23" s="32">
        <v>372.18099999999998</v>
      </c>
      <c r="AM23" s="32">
        <v>692.42100000000028</v>
      </c>
      <c r="AN23" s="32">
        <v>3595.4250000000002</v>
      </c>
      <c r="AP23" s="32">
        <v>1707.1</v>
      </c>
      <c r="AQ23" s="32">
        <v>486.233</v>
      </c>
      <c r="AR23" s="32">
        <v>777.81</v>
      </c>
      <c r="AS23" s="32">
        <v>2971.14</v>
      </c>
      <c r="AU23" s="32">
        <v>957.99300000000005</v>
      </c>
      <c r="AV23" s="32">
        <v>682.39800000000002</v>
      </c>
      <c r="AW23" s="32">
        <v>731.05099999999982</v>
      </c>
      <c r="AX23" s="32">
        <v>2371.442</v>
      </c>
      <c r="AZ23" s="32">
        <v>930.13300000000004</v>
      </c>
      <c r="BA23" s="32">
        <v>494.54700000000003</v>
      </c>
      <c r="BB23" s="32">
        <v>768.22700000000009</v>
      </c>
      <c r="BC23" s="32">
        <v>2192.9070000000002</v>
      </c>
    </row>
    <row r="24" spans="1:102" ht="12.95" customHeight="1" x14ac:dyDescent="0.2">
      <c r="A24" s="16">
        <v>13</v>
      </c>
      <c r="B24" s="31" t="s">
        <v>16</v>
      </c>
      <c r="C24" s="29">
        <v>321.36</v>
      </c>
      <c r="D24" s="32">
        <v>15.56</v>
      </c>
      <c r="E24" s="29">
        <v>0.19</v>
      </c>
      <c r="F24" s="33"/>
      <c r="G24" s="29">
        <v>7.7460000000000004</v>
      </c>
      <c r="H24" s="32">
        <v>30.393999999999998</v>
      </c>
      <c r="I24" s="29">
        <v>3966.6390000000001</v>
      </c>
      <c r="J24" s="29">
        <v>4004.779</v>
      </c>
      <c r="K24" s="33"/>
      <c r="L24" s="29">
        <v>16.716000000000001</v>
      </c>
      <c r="M24" s="32">
        <v>101.869</v>
      </c>
      <c r="N24" s="29">
        <v>3789.598</v>
      </c>
      <c r="O24" s="29">
        <v>3908.183</v>
      </c>
      <c r="P24" s="29"/>
      <c r="Q24" s="29">
        <v>150.13399999999999</v>
      </c>
      <c r="R24" s="32">
        <v>55.722999999999999</v>
      </c>
      <c r="S24" s="29">
        <v>2509.0309999999999</v>
      </c>
      <c r="T24" s="29">
        <v>2714.8879999999999</v>
      </c>
      <c r="U24" s="29"/>
      <c r="V24" s="29">
        <v>160.56</v>
      </c>
      <c r="W24" s="32">
        <v>190.52</v>
      </c>
      <c r="X24" s="29">
        <v>3188.55</v>
      </c>
      <c r="Y24" s="29">
        <v>3539.63</v>
      </c>
      <c r="Z24" s="29"/>
      <c r="AA24" s="29">
        <v>104.721</v>
      </c>
      <c r="AB24" s="32">
        <v>162.07599999999999</v>
      </c>
      <c r="AC24" s="29">
        <v>3094.982</v>
      </c>
      <c r="AD24" s="29">
        <v>3361.779</v>
      </c>
      <c r="AE24" s="33"/>
      <c r="AF24" s="29">
        <v>144.096</v>
      </c>
      <c r="AG24" s="32">
        <v>106.791</v>
      </c>
      <c r="AH24" s="29">
        <v>4305.7719999999999</v>
      </c>
      <c r="AI24" s="29">
        <v>4556.6589999999997</v>
      </c>
      <c r="AJ24" s="32"/>
      <c r="AK24" s="32">
        <v>100.286</v>
      </c>
      <c r="AL24" s="32">
        <v>849.005</v>
      </c>
      <c r="AM24" s="32">
        <v>3115.8179999999998</v>
      </c>
      <c r="AN24" s="32">
        <v>4065.1089999999999</v>
      </c>
      <c r="AP24" s="32">
        <v>58.948</v>
      </c>
      <c r="AQ24" s="32">
        <v>1269.3599999999999</v>
      </c>
      <c r="AR24" s="32">
        <v>7103.93</v>
      </c>
      <c r="AS24" s="32">
        <v>8432.24</v>
      </c>
      <c r="AU24" s="32">
        <v>26.574999999999999</v>
      </c>
      <c r="AV24" s="32">
        <v>255.42500000000001</v>
      </c>
      <c r="AW24" s="32">
        <v>11227.851000000001</v>
      </c>
      <c r="AX24" s="32">
        <v>11509.851000000001</v>
      </c>
      <c r="AZ24" s="32">
        <v>61.125</v>
      </c>
      <c r="BA24" s="32">
        <v>1080.615</v>
      </c>
      <c r="BB24" s="32">
        <v>8710.3180000000011</v>
      </c>
      <c r="BC24" s="32">
        <v>9852.0580000000009</v>
      </c>
    </row>
    <row r="25" spans="1:102" ht="12.95" customHeight="1" x14ac:dyDescent="0.2">
      <c r="A25" s="16">
        <v>14</v>
      </c>
      <c r="B25" s="31" t="s">
        <v>17</v>
      </c>
      <c r="C25" s="29">
        <v>23.12</v>
      </c>
      <c r="D25" s="32">
        <v>0</v>
      </c>
      <c r="E25" s="29">
        <v>1.1299999999999999</v>
      </c>
      <c r="F25" s="33"/>
      <c r="G25" s="29">
        <v>2.5369999999999999</v>
      </c>
      <c r="H25" s="32">
        <v>0</v>
      </c>
      <c r="I25" s="29">
        <v>0.36799999999999988</v>
      </c>
      <c r="J25" s="29">
        <v>2.9049999999999998</v>
      </c>
      <c r="K25" s="33"/>
      <c r="L25" s="29">
        <v>20.57</v>
      </c>
      <c r="M25" s="32">
        <v>5.0000000000000001E-3</v>
      </c>
      <c r="N25" s="29">
        <v>0</v>
      </c>
      <c r="O25" s="29">
        <v>20.574999999999999</v>
      </c>
      <c r="P25" s="29"/>
      <c r="Q25" s="29">
        <v>2.6779999999999999</v>
      </c>
      <c r="R25" s="32">
        <v>5.1999999999999998E-2</v>
      </c>
      <c r="S25" s="29">
        <v>1.06</v>
      </c>
      <c r="T25" s="29">
        <v>3.79</v>
      </c>
      <c r="U25" s="29"/>
      <c r="V25" s="29">
        <v>0.71</v>
      </c>
      <c r="W25" s="32">
        <v>0.01</v>
      </c>
      <c r="X25" s="29">
        <v>1.78</v>
      </c>
      <c r="Y25" s="29">
        <v>2.5</v>
      </c>
      <c r="Z25" s="29"/>
      <c r="AA25" s="29">
        <v>0.01</v>
      </c>
      <c r="AB25" s="32">
        <v>0</v>
      </c>
      <c r="AC25" s="29">
        <v>0</v>
      </c>
      <c r="AD25" s="29">
        <v>0.01</v>
      </c>
      <c r="AE25" s="33"/>
      <c r="AF25" s="29">
        <v>1.4999999999999999E-2</v>
      </c>
      <c r="AG25" s="32">
        <v>0</v>
      </c>
      <c r="AH25" s="29">
        <v>0.38</v>
      </c>
      <c r="AI25" s="29">
        <v>0.39500000000000002</v>
      </c>
      <c r="AJ25" s="32"/>
      <c r="AK25" s="32">
        <v>0.6</v>
      </c>
      <c r="AL25" s="32">
        <v>1E-3</v>
      </c>
      <c r="AM25" s="32">
        <v>0.13900000000000001</v>
      </c>
      <c r="AN25" s="32">
        <v>0.74</v>
      </c>
      <c r="AP25" s="32">
        <v>0.1</v>
      </c>
      <c r="AQ25" s="32">
        <v>0</v>
      </c>
      <c r="AR25" s="32">
        <v>0</v>
      </c>
      <c r="AS25" s="32">
        <v>0.1</v>
      </c>
      <c r="AU25" s="32">
        <v>0.2</v>
      </c>
      <c r="AV25" s="32">
        <v>0.01</v>
      </c>
      <c r="AW25" s="32">
        <v>3.2999999999999974E-2</v>
      </c>
      <c r="AX25" s="32">
        <v>0.24299999999999999</v>
      </c>
      <c r="AZ25" s="32">
        <v>0.33300000000000002</v>
      </c>
      <c r="BA25" s="32">
        <v>0</v>
      </c>
      <c r="BB25" s="32">
        <v>1.3999999999999957E-2</v>
      </c>
      <c r="BC25" s="32">
        <v>0.34699999999999998</v>
      </c>
    </row>
    <row r="26" spans="1:102" ht="12.95" customHeight="1" x14ac:dyDescent="0.2">
      <c r="B26" s="34" t="s">
        <v>3</v>
      </c>
      <c r="C26" s="35">
        <f>SUM(C17:C25)</f>
        <v>251976.13999999998</v>
      </c>
      <c r="D26" s="35">
        <f t="shared" ref="D26:Y26" si="2">SUM(D17:D25)</f>
        <v>157846.72999999998</v>
      </c>
      <c r="E26" s="35">
        <f t="shared" si="2"/>
        <v>4753.24</v>
      </c>
      <c r="F26" s="35">
        <f t="shared" si="2"/>
        <v>0</v>
      </c>
      <c r="G26" s="35">
        <f t="shared" si="2"/>
        <v>314090.55700000003</v>
      </c>
      <c r="H26" s="35">
        <f t="shared" si="2"/>
        <v>146611.823</v>
      </c>
      <c r="I26" s="35">
        <f t="shared" si="2"/>
        <v>9505.0989999999965</v>
      </c>
      <c r="J26" s="35">
        <f t="shared" si="2"/>
        <v>470207.47899999993</v>
      </c>
      <c r="K26" s="35"/>
      <c r="L26" s="35">
        <f t="shared" si="2"/>
        <v>269169.48900000006</v>
      </c>
      <c r="M26" s="35">
        <f t="shared" si="2"/>
        <v>122182.66600000003</v>
      </c>
      <c r="N26" s="35">
        <f t="shared" si="2"/>
        <v>7328.1159999999727</v>
      </c>
      <c r="O26" s="35">
        <f t="shared" si="2"/>
        <v>398680.27100000001</v>
      </c>
      <c r="P26" s="35"/>
      <c r="Q26" s="35">
        <f t="shared" si="2"/>
        <v>269711.80600000004</v>
      </c>
      <c r="R26" s="35">
        <f t="shared" si="2"/>
        <v>111079.67200000001</v>
      </c>
      <c r="S26" s="35">
        <f t="shared" si="2"/>
        <v>6028.9110000000228</v>
      </c>
      <c r="T26" s="35">
        <v>386820.38899999991</v>
      </c>
      <c r="U26" s="35"/>
      <c r="V26" s="35">
        <f t="shared" si="2"/>
        <v>242523.09999999995</v>
      </c>
      <c r="W26" s="35">
        <f t="shared" si="2"/>
        <v>84216.26999999999</v>
      </c>
      <c r="X26" s="35">
        <f t="shared" si="2"/>
        <v>6793.4799999999987</v>
      </c>
      <c r="Y26" s="35">
        <f t="shared" si="2"/>
        <v>333532.85000000003</v>
      </c>
      <c r="Z26" s="35"/>
      <c r="AA26" s="35">
        <f>SUM(AA17:AA25)</f>
        <v>127804.887</v>
      </c>
      <c r="AB26" s="35">
        <f>SUM(AB17:AB25)</f>
        <v>93009.760999999999</v>
      </c>
      <c r="AC26" s="35">
        <f>SUM(AC17:AC25)</f>
        <v>7377.139000000001</v>
      </c>
      <c r="AD26" s="35">
        <f>SUM(AD17:AD25)</f>
        <v>228191.78700000001</v>
      </c>
      <c r="AE26" s="54"/>
      <c r="AF26" s="35">
        <f>SUM(AF17:AF25)</f>
        <v>153430.01200000002</v>
      </c>
      <c r="AG26" s="35">
        <f>SUM(AG17:AG25)</f>
        <v>86273.331999999995</v>
      </c>
      <c r="AH26" s="35">
        <f>SUM(AH17:AH25)</f>
        <v>8498.3029999999908</v>
      </c>
      <c r="AI26" s="35">
        <f>SUM(AI17:AI25)</f>
        <v>248201.64699999997</v>
      </c>
      <c r="AJ26" s="35"/>
      <c r="AK26" s="35">
        <f>SUM(AK17:AK25)</f>
        <v>187603.48499999999</v>
      </c>
      <c r="AL26" s="35">
        <f>SUM(AL17:AL25)</f>
        <v>83550.415000000008</v>
      </c>
      <c r="AM26" s="35">
        <f>SUM(AM17:AM25)</f>
        <v>7119.0229999999929</v>
      </c>
      <c r="AN26" s="35">
        <f>SUM(AN17:AN25)</f>
        <v>278272.92299999995</v>
      </c>
      <c r="AO26" s="54"/>
      <c r="AP26" s="35">
        <f>SUM(AP17:AP25)</f>
        <v>182771.38600000003</v>
      </c>
      <c r="AQ26" s="35">
        <f>SUM(AQ17:AQ25)</f>
        <v>67766.299999999988</v>
      </c>
      <c r="AR26" s="35">
        <f>SUM(AR17:AR25)</f>
        <v>10501.57</v>
      </c>
      <c r="AS26" s="35">
        <f>SUM(AS17:AS25)</f>
        <v>261039.24799999999</v>
      </c>
      <c r="AT26" s="54"/>
      <c r="AU26" s="35">
        <f>SUM(AU17:AU25)</f>
        <v>194079.37900000002</v>
      </c>
      <c r="AV26" s="35">
        <f>SUM(AV17:AV25)</f>
        <v>71955.670999999988</v>
      </c>
      <c r="AW26" s="35">
        <f>SUM(AW17:AW25)</f>
        <v>16006.447000000004</v>
      </c>
      <c r="AX26" s="35">
        <f>SUM(AX17:AX25)</f>
        <v>282041.49700000003</v>
      </c>
      <c r="AY26" s="54"/>
      <c r="AZ26" s="35">
        <f>SUM(AZ17:AZ25)</f>
        <v>165080.954</v>
      </c>
      <c r="BA26" s="35">
        <f>SUM(BA17:BA25)</f>
        <v>64067.258999999998</v>
      </c>
      <c r="BB26" s="35">
        <f>SUM(BB17:BB25)</f>
        <v>12502.353000000003</v>
      </c>
      <c r="BC26" s="35">
        <f>SUM(BC17:BC25)</f>
        <v>241650.56600000002</v>
      </c>
      <c r="BD26" s="55"/>
      <c r="BE26" s="54"/>
      <c r="BF26" s="54"/>
      <c r="BG26" s="54"/>
      <c r="BH26" s="54"/>
      <c r="BI26" s="28"/>
      <c r="BJ26" s="29"/>
      <c r="BK26" s="29"/>
      <c r="BL26" s="29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</row>
    <row r="27" spans="1:102" ht="12.95" customHeight="1" x14ac:dyDescent="0.2">
      <c r="B27" s="31"/>
      <c r="C27" s="29"/>
      <c r="D27" s="28"/>
      <c r="E27" s="28"/>
      <c r="F27" s="33"/>
      <c r="G27" s="29"/>
      <c r="H27" s="28"/>
      <c r="I27" s="28"/>
      <c r="J27" s="29"/>
      <c r="K27" s="33"/>
      <c r="L27" s="29"/>
      <c r="M27" s="28"/>
      <c r="N27" s="28"/>
      <c r="O27" s="29"/>
      <c r="P27" s="29"/>
      <c r="Q27" s="29"/>
      <c r="R27" s="28"/>
      <c r="S27" s="28"/>
      <c r="T27" s="29"/>
      <c r="U27" s="29"/>
      <c r="V27" s="29"/>
      <c r="W27" s="28"/>
      <c r="X27" s="28"/>
      <c r="Y27" s="29"/>
      <c r="Z27" s="29"/>
      <c r="AA27" s="29"/>
      <c r="AB27" s="28"/>
      <c r="AC27" s="28"/>
      <c r="AD27" s="29"/>
      <c r="AE27" s="33"/>
      <c r="AF27" s="29"/>
      <c r="AG27" s="28"/>
      <c r="AH27" s="28"/>
      <c r="AI27" s="29"/>
      <c r="AJ27" s="29"/>
      <c r="AK27" s="29"/>
      <c r="AL27" s="29"/>
      <c r="AM27" s="29"/>
      <c r="AN27" s="29"/>
      <c r="AP27" s="29"/>
      <c r="AQ27" s="29"/>
      <c r="AR27" s="29"/>
      <c r="AS27" s="29"/>
      <c r="AU27" s="29"/>
      <c r="AV27" s="29"/>
      <c r="AW27" s="29"/>
      <c r="AX27" s="29"/>
      <c r="AZ27" s="29"/>
      <c r="BA27" s="29"/>
      <c r="BB27" s="29"/>
      <c r="BC27" s="29"/>
    </row>
    <row r="28" spans="1:102" ht="12.95" customHeight="1" x14ac:dyDescent="0.2">
      <c r="B28" s="36" t="s">
        <v>18</v>
      </c>
      <c r="C28" s="29"/>
      <c r="D28" s="28"/>
      <c r="E28" s="28"/>
      <c r="F28" s="33"/>
      <c r="G28" s="29"/>
      <c r="H28" s="28"/>
      <c r="I28" s="28"/>
      <c r="J28" s="29"/>
      <c r="K28" s="33"/>
      <c r="L28" s="29"/>
      <c r="M28" s="28"/>
      <c r="N28" s="28"/>
      <c r="O28" s="29"/>
      <c r="P28" s="29"/>
      <c r="Q28" s="29"/>
      <c r="R28" s="28"/>
      <c r="S28" s="28"/>
      <c r="T28" s="29"/>
      <c r="U28" s="29"/>
      <c r="V28" s="29"/>
      <c r="W28" s="28"/>
      <c r="X28" s="28"/>
      <c r="Y28" s="29"/>
      <c r="Z28" s="29"/>
      <c r="AA28" s="29"/>
      <c r="AB28" s="28"/>
      <c r="AC28" s="28"/>
      <c r="AD28" s="29"/>
      <c r="AE28" s="33"/>
      <c r="AF28" s="29"/>
      <c r="AG28" s="28"/>
      <c r="AH28" s="28"/>
      <c r="AI28" s="29"/>
      <c r="AJ28" s="29"/>
      <c r="AK28" s="29"/>
      <c r="AL28" s="29"/>
      <c r="AM28" s="29"/>
      <c r="AN28" s="29"/>
      <c r="AP28" s="29"/>
      <c r="AQ28" s="29"/>
      <c r="AR28" s="29"/>
      <c r="AS28" s="29"/>
      <c r="AU28" s="29"/>
      <c r="AV28" s="29"/>
      <c r="AW28" s="29"/>
      <c r="AX28" s="29"/>
      <c r="AZ28" s="29"/>
      <c r="BA28" s="29"/>
      <c r="BB28" s="29"/>
      <c r="BC28" s="29"/>
    </row>
    <row r="29" spans="1:102" ht="12.95" customHeight="1" x14ac:dyDescent="0.2">
      <c r="A29" s="16">
        <v>15</v>
      </c>
      <c r="B29" s="31" t="s">
        <v>19</v>
      </c>
      <c r="C29" s="29">
        <v>5774.12</v>
      </c>
      <c r="D29" s="29">
        <v>0</v>
      </c>
      <c r="E29" s="29">
        <v>1284.19</v>
      </c>
      <c r="F29" s="33"/>
      <c r="G29" s="29">
        <v>1895.827</v>
      </c>
      <c r="H29" s="29">
        <v>0</v>
      </c>
      <c r="I29" s="29">
        <v>1355.653</v>
      </c>
      <c r="J29" s="29">
        <v>3251.48</v>
      </c>
      <c r="K29" s="33"/>
      <c r="L29" s="29">
        <v>5805.3239999999996</v>
      </c>
      <c r="M29" s="29">
        <v>43.365000000000002</v>
      </c>
      <c r="N29" s="29">
        <v>2711.5290000000014</v>
      </c>
      <c r="O29" s="29">
        <v>8560.2180000000008</v>
      </c>
      <c r="P29" s="29"/>
      <c r="Q29" s="29">
        <v>1366.2739999999999</v>
      </c>
      <c r="R29" s="29">
        <v>64.010999999999996</v>
      </c>
      <c r="S29" s="29">
        <v>1068.596</v>
      </c>
      <c r="T29" s="29">
        <v>2498.8809999999999</v>
      </c>
      <c r="U29" s="29"/>
      <c r="V29" s="29">
        <v>3450.26</v>
      </c>
      <c r="W29" s="29">
        <v>48.93</v>
      </c>
      <c r="X29" s="29">
        <v>699.23</v>
      </c>
      <c r="Y29" s="29">
        <v>4198.42</v>
      </c>
      <c r="Z29" s="29"/>
      <c r="AA29" s="29">
        <v>2163.9659999999999</v>
      </c>
      <c r="AB29" s="29">
        <v>57.338999999999999</v>
      </c>
      <c r="AC29" s="29">
        <v>461.97400000000016</v>
      </c>
      <c r="AD29" s="29">
        <v>2683.279</v>
      </c>
      <c r="AE29" s="33"/>
      <c r="AF29" s="29">
        <v>3010.8829999999998</v>
      </c>
      <c r="AG29" s="29">
        <v>65.007000000000005</v>
      </c>
      <c r="AH29" s="29">
        <v>549.72400000000016</v>
      </c>
      <c r="AI29" s="29">
        <v>3625.614</v>
      </c>
      <c r="AJ29" s="32"/>
      <c r="AK29" s="32">
        <v>3334.7060000000001</v>
      </c>
      <c r="AL29" s="32">
        <v>90.840999999999994</v>
      </c>
      <c r="AM29" s="32">
        <v>331.77499999999998</v>
      </c>
      <c r="AN29" s="32">
        <v>3757.3220000000001</v>
      </c>
      <c r="AP29" s="32">
        <v>3576.22</v>
      </c>
      <c r="AQ29" s="32">
        <v>157.458</v>
      </c>
      <c r="AR29" s="32">
        <v>315.87</v>
      </c>
      <c r="AS29" s="32">
        <v>4049.56</v>
      </c>
      <c r="AU29" s="32">
        <v>3702.44</v>
      </c>
      <c r="AV29" s="32">
        <v>407.73200000000003</v>
      </c>
      <c r="AW29" s="32">
        <v>255.54400000000032</v>
      </c>
      <c r="AX29" s="32">
        <v>4365.7160000000003</v>
      </c>
      <c r="AZ29" s="32">
        <v>2961.7359999999999</v>
      </c>
      <c r="BA29" s="32">
        <v>1537.991</v>
      </c>
      <c r="BB29" s="32">
        <v>367.39199999999983</v>
      </c>
      <c r="BC29" s="32">
        <v>4867.1189999999997</v>
      </c>
    </row>
    <row r="30" spans="1:102" ht="12.95" customHeight="1" x14ac:dyDescent="0.2">
      <c r="B30" s="34" t="s">
        <v>3</v>
      </c>
      <c r="C30" s="35">
        <f>SUM(C21:C29)</f>
        <v>260284.12999999998</v>
      </c>
      <c r="D30" s="35">
        <f>SUM(D21:D29)</f>
        <v>157954.04999999999</v>
      </c>
      <c r="E30" s="35">
        <f>SUM(E21:E29)</f>
        <v>7267.3899999999994</v>
      </c>
      <c r="F30" s="35">
        <f>SUM(F21:F29)</f>
        <v>0</v>
      </c>
      <c r="G30" s="35">
        <f>SUM(G29)</f>
        <v>1895.827</v>
      </c>
      <c r="H30" s="35">
        <f t="shared" ref="H30:AD30" si="3">SUM(H29)</f>
        <v>0</v>
      </c>
      <c r="I30" s="35">
        <f t="shared" si="3"/>
        <v>1355.653</v>
      </c>
      <c r="J30" s="35">
        <f t="shared" si="3"/>
        <v>3251.48</v>
      </c>
      <c r="K30" s="35"/>
      <c r="L30" s="35">
        <f t="shared" si="3"/>
        <v>5805.3239999999996</v>
      </c>
      <c r="M30" s="35">
        <f t="shared" si="3"/>
        <v>43.365000000000002</v>
      </c>
      <c r="N30" s="35">
        <f t="shared" si="3"/>
        <v>2711.5290000000014</v>
      </c>
      <c r="O30" s="35">
        <f t="shared" si="3"/>
        <v>8560.2180000000008</v>
      </c>
      <c r="P30" s="35"/>
      <c r="Q30" s="35">
        <f t="shared" si="3"/>
        <v>1366.2739999999999</v>
      </c>
      <c r="R30" s="35">
        <f t="shared" si="3"/>
        <v>64.010999999999996</v>
      </c>
      <c r="S30" s="35">
        <f t="shared" si="3"/>
        <v>1068.596</v>
      </c>
      <c r="T30" s="35">
        <v>2498.8809999999999</v>
      </c>
      <c r="U30" s="35"/>
      <c r="V30" s="35">
        <f t="shared" si="3"/>
        <v>3450.26</v>
      </c>
      <c r="W30" s="35">
        <f t="shared" si="3"/>
        <v>48.93</v>
      </c>
      <c r="X30" s="35">
        <f t="shared" si="3"/>
        <v>699.23</v>
      </c>
      <c r="Y30" s="35">
        <f t="shared" si="3"/>
        <v>4198.42</v>
      </c>
      <c r="Z30" s="35"/>
      <c r="AA30" s="35">
        <f t="shared" si="3"/>
        <v>2163.9659999999999</v>
      </c>
      <c r="AB30" s="35">
        <f t="shared" si="3"/>
        <v>57.338999999999999</v>
      </c>
      <c r="AC30" s="35">
        <f t="shared" si="3"/>
        <v>461.97400000000016</v>
      </c>
      <c r="AD30" s="35">
        <f t="shared" si="3"/>
        <v>2683.279</v>
      </c>
      <c r="AE30" s="54"/>
      <c r="AF30" s="35">
        <f>SUM(AF29)</f>
        <v>3010.8829999999998</v>
      </c>
      <c r="AG30" s="35">
        <f>SUM(AG29)</f>
        <v>65.007000000000005</v>
      </c>
      <c r="AH30" s="35">
        <f>SUM(AH29)</f>
        <v>549.72400000000016</v>
      </c>
      <c r="AI30" s="35">
        <f>SUM(AI29)</f>
        <v>3625.614</v>
      </c>
      <c r="AJ30" s="35"/>
      <c r="AK30" s="35">
        <f>SUM(AK29)</f>
        <v>3334.7060000000001</v>
      </c>
      <c r="AL30" s="35">
        <f>SUM(AL29)</f>
        <v>90.840999999999994</v>
      </c>
      <c r="AM30" s="35">
        <f>SUM(AM29)</f>
        <v>331.77499999999998</v>
      </c>
      <c r="AN30" s="35">
        <f>SUM(AN29)</f>
        <v>3757.3220000000001</v>
      </c>
      <c r="AO30" s="54"/>
      <c r="AP30" s="35">
        <f>SUM(AP29)</f>
        <v>3576.22</v>
      </c>
      <c r="AQ30" s="35">
        <f>SUM(AQ29)</f>
        <v>157.458</v>
      </c>
      <c r="AR30" s="35">
        <f>SUM(AR29)</f>
        <v>315.87</v>
      </c>
      <c r="AS30" s="35">
        <f>SUM(AS29)</f>
        <v>4049.56</v>
      </c>
      <c r="AT30" s="54"/>
      <c r="AU30" s="35">
        <f>SUM(AU29)</f>
        <v>3702.44</v>
      </c>
      <c r="AV30" s="35">
        <f>SUM(AV29)</f>
        <v>407.73200000000003</v>
      </c>
      <c r="AW30" s="35">
        <f>SUM(AW29)</f>
        <v>255.54400000000032</v>
      </c>
      <c r="AX30" s="35">
        <f>SUM(AX29)</f>
        <v>4365.7160000000003</v>
      </c>
      <c r="AY30" s="54"/>
      <c r="AZ30" s="35">
        <f>SUM(AZ29)</f>
        <v>2961.7359999999999</v>
      </c>
      <c r="BA30" s="35">
        <f>SUM(BA29)</f>
        <v>1537.991</v>
      </c>
      <c r="BB30" s="35">
        <f>SUM(BB29)</f>
        <v>367.39199999999983</v>
      </c>
      <c r="BC30" s="35">
        <f>SUM(BC29)</f>
        <v>4867.1189999999997</v>
      </c>
      <c r="BD30" s="55"/>
      <c r="BE30" s="54"/>
      <c r="BF30" s="54"/>
      <c r="BG30" s="54"/>
      <c r="BH30" s="54"/>
      <c r="BI30" s="28"/>
      <c r="BJ30" s="29"/>
      <c r="BK30" s="29"/>
      <c r="BL30" s="29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</row>
    <row r="31" spans="1:102" ht="12.95" customHeight="1" x14ac:dyDescent="0.2">
      <c r="B31" s="31"/>
      <c r="C31" s="29"/>
      <c r="D31" s="29"/>
      <c r="E31" s="29"/>
      <c r="F31" s="33"/>
      <c r="G31" s="29"/>
      <c r="H31" s="29"/>
      <c r="I31" s="29"/>
      <c r="J31" s="29"/>
      <c r="K31" s="33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3"/>
      <c r="AF31" s="29"/>
      <c r="AG31" s="29"/>
      <c r="AH31" s="29"/>
      <c r="AI31" s="29"/>
      <c r="AJ31" s="29"/>
      <c r="AK31" s="29"/>
      <c r="AL31" s="29"/>
      <c r="AM31" s="29"/>
      <c r="AN31" s="29"/>
      <c r="AP31" s="29"/>
      <c r="AQ31" s="29"/>
      <c r="AR31" s="29"/>
      <c r="AS31" s="29"/>
      <c r="AU31" s="29"/>
      <c r="AV31" s="29"/>
      <c r="AW31" s="29"/>
      <c r="AX31" s="29"/>
      <c r="AZ31" s="29"/>
      <c r="BA31" s="29"/>
      <c r="BB31" s="29"/>
      <c r="BC31" s="29"/>
    </row>
    <row r="32" spans="1:102" ht="12.95" customHeight="1" x14ac:dyDescent="0.2">
      <c r="B32" s="36" t="s">
        <v>20</v>
      </c>
      <c r="C32" s="29"/>
      <c r="D32" s="37"/>
      <c r="E32" s="29"/>
      <c r="F32" s="33"/>
      <c r="G32" s="29"/>
      <c r="H32" s="37"/>
      <c r="I32" s="29"/>
      <c r="J32" s="29"/>
      <c r="K32" s="33"/>
      <c r="L32" s="29"/>
      <c r="M32" s="37"/>
      <c r="N32" s="29"/>
      <c r="O32" s="29"/>
      <c r="P32" s="29"/>
      <c r="Q32" s="29"/>
      <c r="R32" s="37"/>
      <c r="S32" s="29"/>
      <c r="T32" s="29"/>
      <c r="U32" s="29"/>
      <c r="V32" s="29"/>
      <c r="W32" s="37"/>
      <c r="X32" s="29"/>
      <c r="Y32" s="29"/>
      <c r="Z32" s="29"/>
      <c r="AA32" s="29"/>
      <c r="AB32" s="37"/>
      <c r="AC32" s="29"/>
      <c r="AD32" s="29"/>
      <c r="AE32" s="33"/>
      <c r="AF32" s="29"/>
      <c r="AG32" s="37"/>
      <c r="AH32" s="29"/>
      <c r="AI32" s="29"/>
      <c r="AJ32" s="29"/>
      <c r="AK32" s="29"/>
      <c r="AL32" s="29"/>
      <c r="AM32" s="29"/>
      <c r="AN32" s="29"/>
      <c r="AP32" s="29"/>
      <c r="AQ32" s="29"/>
      <c r="AR32" s="29"/>
      <c r="AS32" s="29"/>
      <c r="AU32" s="29"/>
      <c r="AV32" s="29"/>
      <c r="AW32" s="29"/>
      <c r="AX32" s="29"/>
      <c r="AZ32" s="29"/>
      <c r="BA32" s="29"/>
      <c r="BB32" s="29"/>
      <c r="BC32" s="29"/>
    </row>
    <row r="33" spans="1:102" ht="12.95" customHeight="1" x14ac:dyDescent="0.2">
      <c r="A33" s="16">
        <v>16</v>
      </c>
      <c r="B33" s="31" t="s">
        <v>21</v>
      </c>
      <c r="C33" s="29">
        <v>593.08000000000004</v>
      </c>
      <c r="D33" s="32">
        <v>4.24</v>
      </c>
      <c r="E33" s="29">
        <v>205.32</v>
      </c>
      <c r="F33" s="33"/>
      <c r="G33" s="29">
        <v>772.04200000000003</v>
      </c>
      <c r="H33" s="32">
        <v>5.6840000000000002</v>
      </c>
      <c r="I33" s="29">
        <v>417.39499999999998</v>
      </c>
      <c r="J33" s="29">
        <v>1195.1210000000001</v>
      </c>
      <c r="K33" s="33"/>
      <c r="L33" s="29">
        <v>738.524</v>
      </c>
      <c r="M33" s="32">
        <v>59.689</v>
      </c>
      <c r="N33" s="29">
        <v>668.42199999999991</v>
      </c>
      <c r="O33" s="29">
        <v>1466.635</v>
      </c>
      <c r="P33" s="29"/>
      <c r="Q33" s="29">
        <v>838.08600000000001</v>
      </c>
      <c r="R33" s="32">
        <v>92.801000000000002</v>
      </c>
      <c r="S33" s="29">
        <v>551.9860000000001</v>
      </c>
      <c r="T33" s="29">
        <v>1482.873</v>
      </c>
      <c r="U33" s="29"/>
      <c r="V33" s="29">
        <v>719.53</v>
      </c>
      <c r="W33" s="32">
        <v>121.56</v>
      </c>
      <c r="X33" s="29">
        <v>644.98</v>
      </c>
      <c r="Y33" s="29">
        <v>1486.07</v>
      </c>
      <c r="Z33" s="29"/>
      <c r="AA33" s="29">
        <v>726.22699999999998</v>
      </c>
      <c r="AB33" s="32">
        <v>65.188000000000002</v>
      </c>
      <c r="AC33" s="29">
        <v>1028.49</v>
      </c>
      <c r="AD33" s="29">
        <v>1819.905</v>
      </c>
      <c r="AE33" s="33"/>
      <c r="AF33" s="29">
        <v>634.99099999999999</v>
      </c>
      <c r="AG33" s="32">
        <v>68.908000000000001</v>
      </c>
      <c r="AH33" s="29">
        <v>738.70699999999999</v>
      </c>
      <c r="AI33" s="29">
        <v>1442.606</v>
      </c>
      <c r="AJ33" s="32"/>
      <c r="AK33" s="32">
        <v>335.03</v>
      </c>
      <c r="AL33" s="32">
        <v>33.914999999999999</v>
      </c>
      <c r="AM33" s="32">
        <v>857.72600000000011</v>
      </c>
      <c r="AN33" s="32">
        <v>1226.671</v>
      </c>
      <c r="AP33" s="32">
        <v>293.45999999999998</v>
      </c>
      <c r="AQ33" s="32">
        <v>3596.8</v>
      </c>
      <c r="AR33" s="32">
        <v>964.93</v>
      </c>
      <c r="AS33" s="32">
        <v>4855.18</v>
      </c>
      <c r="AU33" s="32">
        <v>332.25900000000001</v>
      </c>
      <c r="AV33" s="32">
        <v>1178.2950000000001</v>
      </c>
      <c r="AW33" s="32">
        <v>1223.884</v>
      </c>
      <c r="AX33" s="32">
        <v>2734.4380000000001</v>
      </c>
      <c r="AZ33" s="32">
        <v>348.851</v>
      </c>
      <c r="BA33" s="32">
        <v>134.21700000000001</v>
      </c>
      <c r="BB33" s="32">
        <v>805.98099999999988</v>
      </c>
      <c r="BC33" s="32">
        <v>1289.049</v>
      </c>
    </row>
    <row r="34" spans="1:102" ht="12.95" customHeight="1" x14ac:dyDescent="0.2">
      <c r="A34" s="16">
        <v>17</v>
      </c>
      <c r="B34" s="31" t="s">
        <v>22</v>
      </c>
      <c r="C34" s="29">
        <v>1463.98</v>
      </c>
      <c r="D34" s="32">
        <v>13.9</v>
      </c>
      <c r="E34" s="29">
        <v>181.97</v>
      </c>
      <c r="F34" s="33"/>
      <c r="G34" s="29">
        <v>2810.3519999999999</v>
      </c>
      <c r="H34" s="32">
        <v>23.789000000000001</v>
      </c>
      <c r="I34" s="29">
        <v>322.36900000000014</v>
      </c>
      <c r="J34" s="29">
        <v>3156.51</v>
      </c>
      <c r="K34" s="33"/>
      <c r="L34" s="29">
        <v>1039.643</v>
      </c>
      <c r="M34" s="32">
        <v>2150.799</v>
      </c>
      <c r="N34" s="29">
        <v>620.53499999999997</v>
      </c>
      <c r="O34" s="29">
        <v>3810.9769999999999</v>
      </c>
      <c r="P34" s="29"/>
      <c r="Q34" s="29">
        <v>818.38499999999999</v>
      </c>
      <c r="R34" s="32">
        <v>1860.06</v>
      </c>
      <c r="S34" s="29">
        <v>796.327</v>
      </c>
      <c r="T34" s="29">
        <v>3474.7719999999999</v>
      </c>
      <c r="U34" s="29"/>
      <c r="V34" s="29">
        <v>835.9</v>
      </c>
      <c r="W34" s="32">
        <v>2060.2199999999998</v>
      </c>
      <c r="X34" s="29">
        <v>669.87</v>
      </c>
      <c r="Y34" s="29">
        <v>3565.99</v>
      </c>
      <c r="Z34" s="29"/>
      <c r="AA34" s="29">
        <v>633.56200000000001</v>
      </c>
      <c r="AB34" s="32">
        <v>2268.0590000000002</v>
      </c>
      <c r="AC34" s="29">
        <v>737.101</v>
      </c>
      <c r="AD34" s="29">
        <v>3638.7220000000002</v>
      </c>
      <c r="AE34" s="33"/>
      <c r="AF34" s="29">
        <v>580.08100000000002</v>
      </c>
      <c r="AG34" s="32">
        <v>2363.7759999999998</v>
      </c>
      <c r="AH34" s="29">
        <v>876.80799999999999</v>
      </c>
      <c r="AI34" s="29">
        <v>3820.665</v>
      </c>
      <c r="AJ34" s="32"/>
      <c r="AK34" s="32">
        <v>678.04399999999998</v>
      </c>
      <c r="AL34" s="32">
        <v>1869.875</v>
      </c>
      <c r="AM34" s="32">
        <v>870.29500000000007</v>
      </c>
      <c r="AN34" s="32">
        <v>3418.2139999999999</v>
      </c>
      <c r="AP34" s="32">
        <v>538.74300000000005</v>
      </c>
      <c r="AQ34" s="32">
        <v>2923.8</v>
      </c>
      <c r="AR34" s="32">
        <v>924.83</v>
      </c>
      <c r="AS34" s="32">
        <v>4387.38</v>
      </c>
      <c r="AU34" s="32">
        <v>537.95899999999995</v>
      </c>
      <c r="AV34" s="32">
        <v>3346.1709999999998</v>
      </c>
      <c r="AW34" s="32">
        <v>891.42100000000062</v>
      </c>
      <c r="AX34" s="32">
        <v>4775.5510000000004</v>
      </c>
      <c r="AZ34" s="32">
        <v>681.59100000000001</v>
      </c>
      <c r="BA34" s="32">
        <v>4434.0249999999996</v>
      </c>
      <c r="BB34" s="32">
        <v>1100.5900000000006</v>
      </c>
      <c r="BC34" s="32">
        <v>6216.2060000000001</v>
      </c>
    </row>
    <row r="35" spans="1:102" ht="12.95" customHeight="1" x14ac:dyDescent="0.2">
      <c r="A35" s="16">
        <v>18</v>
      </c>
      <c r="B35" s="31" t="s">
        <v>23</v>
      </c>
      <c r="C35" s="29">
        <v>616.04999999999995</v>
      </c>
      <c r="D35" s="32">
        <v>15.85</v>
      </c>
      <c r="E35" s="29">
        <v>254.75</v>
      </c>
      <c r="F35" s="33"/>
      <c r="G35" s="29">
        <v>646.21699999999998</v>
      </c>
      <c r="H35" s="32">
        <v>18.428999999999998</v>
      </c>
      <c r="I35" s="29">
        <v>357.30900000000008</v>
      </c>
      <c r="J35" s="29">
        <v>1021.955</v>
      </c>
      <c r="K35" s="33"/>
      <c r="L35" s="29">
        <v>842.98699999999997</v>
      </c>
      <c r="M35" s="32">
        <v>4532.6049999999996</v>
      </c>
      <c r="N35" s="29">
        <v>946.50700000000063</v>
      </c>
      <c r="O35" s="29">
        <v>6322.0990000000002</v>
      </c>
      <c r="P35" s="29"/>
      <c r="Q35" s="29">
        <v>541.85599999999999</v>
      </c>
      <c r="R35" s="32">
        <v>3783.2890000000002</v>
      </c>
      <c r="S35" s="29">
        <v>1247.8340000000001</v>
      </c>
      <c r="T35" s="29">
        <v>5572.9790000000003</v>
      </c>
      <c r="U35" s="29"/>
      <c r="V35" s="29">
        <v>904.6</v>
      </c>
      <c r="W35" s="32">
        <v>4249.74</v>
      </c>
      <c r="X35" s="29">
        <v>1239.43</v>
      </c>
      <c r="Y35" s="29">
        <v>6393.77</v>
      </c>
      <c r="Z35" s="29"/>
      <c r="AA35" s="29">
        <v>869.76800000000003</v>
      </c>
      <c r="AB35" s="32">
        <v>4512.1840000000002</v>
      </c>
      <c r="AC35" s="29">
        <v>1418.3679999999995</v>
      </c>
      <c r="AD35" s="29">
        <v>6800.32</v>
      </c>
      <c r="AE35" s="33"/>
      <c r="AF35" s="29">
        <v>983.57500000000005</v>
      </c>
      <c r="AG35" s="32">
        <v>4846.9250000000002</v>
      </c>
      <c r="AH35" s="29">
        <v>1705.6490000000003</v>
      </c>
      <c r="AI35" s="29">
        <v>7536.1490000000003</v>
      </c>
      <c r="AJ35" s="32"/>
      <c r="AK35" s="32">
        <v>771.928</v>
      </c>
      <c r="AL35" s="32">
        <v>3993.8209999999999</v>
      </c>
      <c r="AM35" s="32">
        <v>1963.3230000000003</v>
      </c>
      <c r="AN35" s="32">
        <v>6729.0720000000001</v>
      </c>
      <c r="AP35" s="32">
        <v>1283.7</v>
      </c>
      <c r="AQ35" s="32">
        <v>6377.19</v>
      </c>
      <c r="AR35" s="32">
        <v>2096.7199999999998</v>
      </c>
      <c r="AS35" s="32">
        <v>9757.6200000000008</v>
      </c>
      <c r="AU35" s="32">
        <v>1455.396</v>
      </c>
      <c r="AV35" s="32">
        <v>8087.0450000000001</v>
      </c>
      <c r="AW35" s="32">
        <v>2034.0810000000008</v>
      </c>
      <c r="AX35" s="32">
        <v>11576.522000000001</v>
      </c>
      <c r="AZ35" s="32">
        <v>1582.5319999999999</v>
      </c>
      <c r="BA35" s="32">
        <v>9515.5540000000001</v>
      </c>
      <c r="BB35" s="32">
        <v>2177.7959999999994</v>
      </c>
      <c r="BC35" s="32">
        <v>13275.882</v>
      </c>
    </row>
    <row r="36" spans="1:102" ht="12.95" customHeight="1" x14ac:dyDescent="0.2">
      <c r="A36" s="16">
        <v>19</v>
      </c>
      <c r="B36" s="31" t="s">
        <v>24</v>
      </c>
      <c r="C36" s="29">
        <v>4147.55</v>
      </c>
      <c r="D36" s="32">
        <v>725.29</v>
      </c>
      <c r="E36" s="29">
        <v>2775.41</v>
      </c>
      <c r="F36" s="33"/>
      <c r="G36" s="29">
        <v>6933.866</v>
      </c>
      <c r="H36" s="32">
        <v>2252.9969999999998</v>
      </c>
      <c r="I36" s="29">
        <v>3133.9420000000009</v>
      </c>
      <c r="J36" s="29">
        <v>12320.805</v>
      </c>
      <c r="K36" s="33"/>
      <c r="L36" s="29">
        <v>4721.6719999999996</v>
      </c>
      <c r="M36" s="32">
        <v>2393.0120000000002</v>
      </c>
      <c r="N36" s="29">
        <v>2849.1130000000003</v>
      </c>
      <c r="O36" s="29">
        <v>9963.7970000000005</v>
      </c>
      <c r="P36" s="29"/>
      <c r="Q36" s="29">
        <v>4240.4960000000001</v>
      </c>
      <c r="R36" s="32">
        <v>1922.463</v>
      </c>
      <c r="S36" s="29">
        <v>3828.8540000000003</v>
      </c>
      <c r="T36" s="29">
        <v>9991.8130000000001</v>
      </c>
      <c r="U36" s="29"/>
      <c r="V36" s="29">
        <v>4996.25</v>
      </c>
      <c r="W36" s="32">
        <v>2063.77</v>
      </c>
      <c r="X36" s="29">
        <v>3879.33</v>
      </c>
      <c r="Y36" s="29">
        <v>10939.35</v>
      </c>
      <c r="Z36" s="29"/>
      <c r="AA36" s="29">
        <v>4915.0039999999999</v>
      </c>
      <c r="AB36" s="32">
        <v>1669.8620000000001</v>
      </c>
      <c r="AC36" s="29">
        <v>4116.55</v>
      </c>
      <c r="AD36" s="29">
        <v>10701.415999999999</v>
      </c>
      <c r="AE36" s="33"/>
      <c r="AF36" s="29">
        <v>4517.8310000000001</v>
      </c>
      <c r="AG36" s="32">
        <v>1106.2370000000001</v>
      </c>
      <c r="AH36" s="29">
        <v>11722.512000000002</v>
      </c>
      <c r="AI36" s="29">
        <v>17346.580000000002</v>
      </c>
      <c r="AJ36" s="32"/>
      <c r="AK36" s="32">
        <v>7097.7579999999998</v>
      </c>
      <c r="AL36" s="32">
        <v>330.85300000000001</v>
      </c>
      <c r="AM36" s="32">
        <v>5717.4749999999995</v>
      </c>
      <c r="AN36" s="32">
        <v>13146.085999999999</v>
      </c>
      <c r="AP36" s="32">
        <v>6155.03</v>
      </c>
      <c r="AQ36" s="32">
        <v>784.15099999999995</v>
      </c>
      <c r="AR36" s="32">
        <v>4419.7299999999996</v>
      </c>
      <c r="AS36" s="32">
        <v>11358.91</v>
      </c>
      <c r="AU36" s="32">
        <v>4912.3609999999999</v>
      </c>
      <c r="AV36" s="32">
        <v>987.55499999999995</v>
      </c>
      <c r="AW36" s="32">
        <v>4762.0569999999998</v>
      </c>
      <c r="AX36" s="32">
        <v>10661.973</v>
      </c>
      <c r="AZ36" s="32">
        <v>4206.5810000000001</v>
      </c>
      <c r="BA36" s="32">
        <v>1084.9349999999999</v>
      </c>
      <c r="BB36" s="32">
        <v>4447.0550000000003</v>
      </c>
      <c r="BC36" s="32">
        <v>9738.5709999999999</v>
      </c>
    </row>
    <row r="37" spans="1:102" ht="12.95" customHeight="1" x14ac:dyDescent="0.2">
      <c r="A37" s="16">
        <v>20</v>
      </c>
      <c r="B37" s="31" t="s">
        <v>25</v>
      </c>
      <c r="C37" s="29">
        <v>621.91</v>
      </c>
      <c r="D37" s="32">
        <v>49.41</v>
      </c>
      <c r="E37" s="29">
        <v>244.87</v>
      </c>
      <c r="F37" s="33"/>
      <c r="G37" s="29">
        <v>2710.9679999999998</v>
      </c>
      <c r="H37" s="32">
        <v>61.655999999999999</v>
      </c>
      <c r="I37" s="29">
        <v>518.4</v>
      </c>
      <c r="J37" s="29">
        <v>3291.0239999999999</v>
      </c>
      <c r="K37" s="33"/>
      <c r="L37" s="29">
        <v>1312.36</v>
      </c>
      <c r="M37" s="32">
        <v>252.62</v>
      </c>
      <c r="N37" s="29">
        <v>637.95600000000036</v>
      </c>
      <c r="O37" s="29">
        <v>2202.9360000000001</v>
      </c>
      <c r="P37" s="29"/>
      <c r="Q37" s="29">
        <v>630.68299999999999</v>
      </c>
      <c r="R37" s="32">
        <v>163.369</v>
      </c>
      <c r="S37" s="29">
        <v>437.39600000000019</v>
      </c>
      <c r="T37" s="29">
        <v>1231.4480000000003</v>
      </c>
      <c r="U37" s="29"/>
      <c r="V37" s="29">
        <v>790.96</v>
      </c>
      <c r="W37" s="32">
        <v>173.27</v>
      </c>
      <c r="X37" s="29">
        <v>404.19</v>
      </c>
      <c r="Y37" s="29">
        <v>1368.42</v>
      </c>
      <c r="Z37" s="29"/>
      <c r="AA37" s="29">
        <v>599.30700000000002</v>
      </c>
      <c r="AB37" s="32">
        <v>230.13800000000001</v>
      </c>
      <c r="AC37" s="29">
        <v>1614.645</v>
      </c>
      <c r="AD37" s="29">
        <v>2444.09</v>
      </c>
      <c r="AE37" s="33"/>
      <c r="AF37" s="29">
        <v>447.68200000000002</v>
      </c>
      <c r="AG37" s="32">
        <v>272.23599999999999</v>
      </c>
      <c r="AH37" s="29">
        <v>766.32800000000009</v>
      </c>
      <c r="AI37" s="29">
        <v>1486.2460000000001</v>
      </c>
      <c r="AJ37" s="32"/>
      <c r="AK37" s="32">
        <v>579.51099999999997</v>
      </c>
      <c r="AL37" s="32">
        <v>234.65299999999999</v>
      </c>
      <c r="AM37" s="32">
        <v>677.91800000000012</v>
      </c>
      <c r="AN37" s="32">
        <v>1492.0820000000001</v>
      </c>
      <c r="AP37" s="32">
        <v>792.625</v>
      </c>
      <c r="AQ37" s="32">
        <v>311.61500000000001</v>
      </c>
      <c r="AR37" s="32">
        <v>697.33</v>
      </c>
      <c r="AS37" s="32">
        <v>1801.57</v>
      </c>
      <c r="AU37" s="32">
        <v>625.54999999999995</v>
      </c>
      <c r="AV37" s="32">
        <v>416.40699999999998</v>
      </c>
      <c r="AW37" s="32">
        <v>878.22700000000009</v>
      </c>
      <c r="AX37" s="32">
        <v>1920.184</v>
      </c>
      <c r="AZ37" s="32">
        <v>24939.058000000001</v>
      </c>
      <c r="BA37" s="32">
        <v>686.20699999999999</v>
      </c>
      <c r="BB37" s="32">
        <v>903.84400000000096</v>
      </c>
      <c r="BC37" s="32">
        <v>26529.109</v>
      </c>
    </row>
    <row r="38" spans="1:102" ht="12.95" customHeight="1" x14ac:dyDescent="0.2">
      <c r="A38" s="16">
        <v>21</v>
      </c>
      <c r="B38" s="31" t="s">
        <v>26</v>
      </c>
      <c r="C38" s="29">
        <v>2375.11</v>
      </c>
      <c r="D38" s="32">
        <v>166.27</v>
      </c>
      <c r="E38" s="29">
        <v>1375.16</v>
      </c>
      <c r="F38" s="33"/>
      <c r="G38" s="29">
        <v>1443.038</v>
      </c>
      <c r="H38" s="32">
        <v>142.155</v>
      </c>
      <c r="I38" s="29">
        <v>2142.8239999999996</v>
      </c>
      <c r="J38" s="29">
        <v>3728.0169999999998</v>
      </c>
      <c r="K38" s="33"/>
      <c r="L38" s="29">
        <v>1204.787</v>
      </c>
      <c r="M38" s="32">
        <v>406.221</v>
      </c>
      <c r="N38" s="29">
        <v>1913.5089999999998</v>
      </c>
      <c r="O38" s="29">
        <v>3524.5169999999998</v>
      </c>
      <c r="P38" s="29"/>
      <c r="Q38" s="29">
        <v>1088.2739999999999</v>
      </c>
      <c r="R38" s="32">
        <v>731.31799999999998</v>
      </c>
      <c r="S38" s="29">
        <v>1463.335</v>
      </c>
      <c r="T38" s="29">
        <v>3282.9270000000001</v>
      </c>
      <c r="U38" s="29"/>
      <c r="V38" s="29">
        <v>814.8</v>
      </c>
      <c r="W38" s="32">
        <v>379.71</v>
      </c>
      <c r="X38" s="29">
        <v>1406.19</v>
      </c>
      <c r="Y38" s="29">
        <v>2600.6999999999998</v>
      </c>
      <c r="Z38" s="29"/>
      <c r="AA38" s="29">
        <v>1437.5239999999999</v>
      </c>
      <c r="AB38" s="32">
        <v>444.67</v>
      </c>
      <c r="AC38" s="29">
        <v>1701.7139999999999</v>
      </c>
      <c r="AD38" s="29">
        <v>3583.9079999999999</v>
      </c>
      <c r="AE38" s="33"/>
      <c r="AF38" s="29">
        <v>1357.6220000000001</v>
      </c>
      <c r="AG38" s="32">
        <v>415.15499999999997</v>
      </c>
      <c r="AH38" s="29">
        <v>1895.0740000000003</v>
      </c>
      <c r="AI38" s="29">
        <v>3667.8510000000001</v>
      </c>
      <c r="AJ38" s="32"/>
      <c r="AK38" s="32">
        <v>1025.1579999999999</v>
      </c>
      <c r="AL38" s="32">
        <v>336.07</v>
      </c>
      <c r="AM38" s="32">
        <v>2159.3319999999999</v>
      </c>
      <c r="AN38" s="32">
        <v>3520.56</v>
      </c>
      <c r="AP38" s="32">
        <v>3199.06</v>
      </c>
      <c r="AQ38" s="32">
        <v>523.02700000000004</v>
      </c>
      <c r="AR38" s="32">
        <v>2323.59</v>
      </c>
      <c r="AS38" s="32">
        <v>6045.68</v>
      </c>
      <c r="AU38" s="32">
        <v>1893.751</v>
      </c>
      <c r="AV38" s="32">
        <v>390.77800000000002</v>
      </c>
      <c r="AW38" s="32">
        <v>2803.8229999999994</v>
      </c>
      <c r="AX38" s="32">
        <v>5088.3519999999999</v>
      </c>
      <c r="AZ38" s="32">
        <v>1122.0899999999999</v>
      </c>
      <c r="BA38" s="32">
        <v>503.137</v>
      </c>
      <c r="BB38" s="32">
        <v>2177.3729999999996</v>
      </c>
      <c r="BC38" s="32">
        <v>3802.6</v>
      </c>
    </row>
    <row r="39" spans="1:102" ht="12.95" customHeight="1" x14ac:dyDescent="0.2">
      <c r="A39" s="16">
        <v>22</v>
      </c>
      <c r="B39" s="31" t="s">
        <v>27</v>
      </c>
      <c r="C39" s="29">
        <v>14828.28</v>
      </c>
      <c r="D39" s="32">
        <v>503.99</v>
      </c>
      <c r="E39" s="29">
        <v>781.78</v>
      </c>
      <c r="F39" s="33"/>
      <c r="G39" s="29">
        <v>17322.411</v>
      </c>
      <c r="H39" s="32">
        <v>847.89499999999998</v>
      </c>
      <c r="I39" s="29">
        <v>786.81899999999951</v>
      </c>
      <c r="J39" s="29">
        <v>18957.125</v>
      </c>
      <c r="K39" s="33"/>
      <c r="L39" s="29">
        <v>16122.815000000001</v>
      </c>
      <c r="M39" s="32">
        <v>6744.1310000000003</v>
      </c>
      <c r="N39" s="29">
        <v>1705.27</v>
      </c>
      <c r="O39" s="29">
        <v>24572.216</v>
      </c>
      <c r="P39" s="29"/>
      <c r="Q39" s="29">
        <v>15082.883</v>
      </c>
      <c r="R39" s="32">
        <v>7196.7640000000001</v>
      </c>
      <c r="S39" s="29">
        <v>2536.12</v>
      </c>
      <c r="T39" s="29">
        <v>24815.767</v>
      </c>
      <c r="U39" s="29"/>
      <c r="V39" s="29">
        <v>10630.6</v>
      </c>
      <c r="W39" s="32">
        <v>7931.96</v>
      </c>
      <c r="X39" s="29">
        <v>4892.79</v>
      </c>
      <c r="Y39" s="29">
        <v>23455.35</v>
      </c>
      <c r="Z39" s="29"/>
      <c r="AA39" s="29">
        <v>8640.0949999999993</v>
      </c>
      <c r="AB39" s="32">
        <v>8934.8009999999995</v>
      </c>
      <c r="AC39" s="29">
        <v>7742.6270000000022</v>
      </c>
      <c r="AD39" s="29">
        <v>25317.523000000001</v>
      </c>
      <c r="AE39" s="33"/>
      <c r="AF39" s="29">
        <v>7767.0290000000005</v>
      </c>
      <c r="AG39" s="32">
        <v>10079.304</v>
      </c>
      <c r="AH39" s="29">
        <v>5152.5389999999989</v>
      </c>
      <c r="AI39" s="29">
        <v>22998.871999999999</v>
      </c>
      <c r="AJ39" s="32"/>
      <c r="AK39" s="32">
        <v>7329.5159999999996</v>
      </c>
      <c r="AL39" s="32">
        <v>9737.6190000000006</v>
      </c>
      <c r="AM39" s="32">
        <v>5409.4549999999999</v>
      </c>
      <c r="AN39" s="32">
        <v>22476.59</v>
      </c>
      <c r="AP39" s="32">
        <v>8488.92</v>
      </c>
      <c r="AQ39" s="32">
        <v>17007.38</v>
      </c>
      <c r="AR39" s="32">
        <v>7820.36</v>
      </c>
      <c r="AS39" s="32">
        <v>33316.660000000003</v>
      </c>
      <c r="AU39" s="32">
        <v>9368.9449999999997</v>
      </c>
      <c r="AV39" s="32">
        <v>22446.79</v>
      </c>
      <c r="AW39" s="32">
        <v>8812.0069999999978</v>
      </c>
      <c r="AX39" s="32">
        <v>40627.741999999998</v>
      </c>
      <c r="AZ39" s="32">
        <v>11721.482</v>
      </c>
      <c r="BA39" s="32">
        <v>24637.32</v>
      </c>
      <c r="BB39" s="32">
        <v>5954.4209999999985</v>
      </c>
      <c r="BC39" s="32">
        <v>42313.222999999998</v>
      </c>
    </row>
    <row r="40" spans="1:102" ht="12.95" customHeight="1" x14ac:dyDescent="0.2">
      <c r="A40" s="16">
        <v>23</v>
      </c>
      <c r="B40" s="31" t="s">
        <v>28</v>
      </c>
      <c r="C40" s="29">
        <v>509.78</v>
      </c>
      <c r="D40" s="32">
        <v>2.21</v>
      </c>
      <c r="E40" s="29">
        <v>2.92</v>
      </c>
      <c r="F40" s="33"/>
      <c r="G40" s="29">
        <v>611.40200000000004</v>
      </c>
      <c r="H40" s="32">
        <v>0</v>
      </c>
      <c r="I40" s="29">
        <v>3.2519999999999527</v>
      </c>
      <c r="J40" s="29">
        <v>614.654</v>
      </c>
      <c r="K40" s="33"/>
      <c r="L40" s="29">
        <v>329.66800000000001</v>
      </c>
      <c r="M40" s="32">
        <v>8.3520000000000003</v>
      </c>
      <c r="N40" s="29">
        <v>51.41</v>
      </c>
      <c r="O40" s="29">
        <v>389.43</v>
      </c>
      <c r="P40" s="29"/>
      <c r="Q40" s="29">
        <v>702.60900000000004</v>
      </c>
      <c r="R40" s="32">
        <v>0</v>
      </c>
      <c r="S40" s="29">
        <v>0.30299999999999727</v>
      </c>
      <c r="T40" s="29">
        <v>702.91200000000003</v>
      </c>
      <c r="U40" s="29"/>
      <c r="V40" s="29">
        <v>363.05</v>
      </c>
      <c r="W40" s="32">
        <v>5.2</v>
      </c>
      <c r="X40" s="29">
        <v>243.99</v>
      </c>
      <c r="Y40" s="29">
        <v>612.24</v>
      </c>
      <c r="Z40" s="29"/>
      <c r="AA40" s="29">
        <v>1527.7860000000001</v>
      </c>
      <c r="AB40" s="32">
        <v>269.04500000000002</v>
      </c>
      <c r="AC40" s="29">
        <v>299.84199999999964</v>
      </c>
      <c r="AD40" s="29">
        <v>2096.6729999999998</v>
      </c>
      <c r="AE40" s="33"/>
      <c r="AF40" s="29">
        <v>603.68200000000002</v>
      </c>
      <c r="AG40" s="32">
        <v>228.34299999999999</v>
      </c>
      <c r="AH40" s="29">
        <v>141.07500000000002</v>
      </c>
      <c r="AI40" s="29">
        <v>973.1</v>
      </c>
      <c r="AJ40" s="32"/>
      <c r="AK40" s="32">
        <v>288.495</v>
      </c>
      <c r="AL40" s="32">
        <v>38.475999999999999</v>
      </c>
      <c r="AM40" s="32">
        <v>133.89400000000001</v>
      </c>
      <c r="AN40" s="32">
        <v>460.86500000000001</v>
      </c>
      <c r="AP40" s="32">
        <v>838.11300000000006</v>
      </c>
      <c r="AQ40" s="32">
        <v>8.5760000000000005</v>
      </c>
      <c r="AR40" s="32">
        <v>155.87</v>
      </c>
      <c r="AS40" s="32">
        <v>1002.56</v>
      </c>
      <c r="AU40" s="32">
        <v>283.76100000000002</v>
      </c>
      <c r="AV40" s="32">
        <v>15.177</v>
      </c>
      <c r="AW40" s="32">
        <v>488.74499999999995</v>
      </c>
      <c r="AX40" s="32">
        <v>787.68299999999999</v>
      </c>
      <c r="AZ40" s="32">
        <v>371.84800000000001</v>
      </c>
      <c r="BA40" s="32">
        <v>174.60499999999999</v>
      </c>
      <c r="BB40" s="32">
        <v>442.209</v>
      </c>
      <c r="BC40" s="32">
        <v>988.66200000000003</v>
      </c>
    </row>
    <row r="41" spans="1:102" ht="12.95" customHeight="1" x14ac:dyDescent="0.2">
      <c r="A41" s="16">
        <v>24</v>
      </c>
      <c r="B41" s="31" t="s">
        <v>29</v>
      </c>
      <c r="C41" s="29">
        <v>111601.11</v>
      </c>
      <c r="D41" s="32">
        <v>1643.23</v>
      </c>
      <c r="E41" s="29">
        <v>4284.47</v>
      </c>
      <c r="F41" s="33"/>
      <c r="G41" s="29">
        <v>105802.754</v>
      </c>
      <c r="H41" s="32">
        <v>1648.296</v>
      </c>
      <c r="I41" s="29">
        <v>3169.1370000000024</v>
      </c>
      <c r="J41" s="29">
        <v>110620.18700000001</v>
      </c>
      <c r="K41" s="33"/>
      <c r="L41" s="29">
        <v>123504.29399999999</v>
      </c>
      <c r="M41" s="32">
        <v>8345.9330000000009</v>
      </c>
      <c r="N41" s="29">
        <v>2506.4369999999908</v>
      </c>
      <c r="O41" s="29">
        <v>134356.66399999999</v>
      </c>
      <c r="P41" s="29"/>
      <c r="Q41" s="29">
        <v>106929.546</v>
      </c>
      <c r="R41" s="32">
        <v>9165.7659999999996</v>
      </c>
      <c r="S41" s="29">
        <v>5167.9239999999991</v>
      </c>
      <c r="T41" s="29">
        <v>121263.236</v>
      </c>
      <c r="U41" s="29"/>
      <c r="V41" s="29">
        <v>114107.89</v>
      </c>
      <c r="W41" s="32">
        <v>10770.43</v>
      </c>
      <c r="X41" s="29">
        <v>4963.7599999999948</v>
      </c>
      <c r="Y41" s="29">
        <v>129842.08</v>
      </c>
      <c r="Z41" s="29"/>
      <c r="AA41" s="29">
        <v>101397.44899999999</v>
      </c>
      <c r="AB41" s="32">
        <v>12266.147999999999</v>
      </c>
      <c r="AC41" s="29">
        <v>4060.6070000000036</v>
      </c>
      <c r="AD41" s="29">
        <v>117724.204</v>
      </c>
      <c r="AE41" s="33"/>
      <c r="AF41" s="29">
        <v>101547.288</v>
      </c>
      <c r="AG41" s="32">
        <v>14281.653</v>
      </c>
      <c r="AH41" s="29">
        <v>2835.1109999999953</v>
      </c>
      <c r="AI41" s="29">
        <v>118664.052</v>
      </c>
      <c r="AJ41" s="32"/>
      <c r="AK41" s="32">
        <v>98216.27</v>
      </c>
      <c r="AL41" s="32">
        <v>14690.877</v>
      </c>
      <c r="AM41" s="32">
        <v>2730.7779999999984</v>
      </c>
      <c r="AN41" s="32">
        <v>115637.925</v>
      </c>
      <c r="AP41" s="32">
        <v>96744.99</v>
      </c>
      <c r="AQ41" s="32">
        <v>25299.22</v>
      </c>
      <c r="AR41" s="32">
        <v>3488.06</v>
      </c>
      <c r="AS41" s="32">
        <v>125532.26</v>
      </c>
      <c r="AU41" s="32">
        <v>100785.27800000001</v>
      </c>
      <c r="AV41" s="32">
        <v>32286.99</v>
      </c>
      <c r="AW41" s="32">
        <v>4052.9489999999932</v>
      </c>
      <c r="AX41" s="32">
        <v>137125.217</v>
      </c>
      <c r="AZ41" s="32">
        <v>97948.964999999997</v>
      </c>
      <c r="BA41" s="32">
        <v>45523.803</v>
      </c>
      <c r="BB41" s="32">
        <v>3772.0110000000132</v>
      </c>
      <c r="BC41" s="32">
        <v>147244.77900000001</v>
      </c>
    </row>
    <row r="42" spans="1:102" ht="12.95" customHeight="1" x14ac:dyDescent="0.2">
      <c r="B42" s="34" t="s">
        <v>3</v>
      </c>
      <c r="C42" s="35">
        <f>SUM(C33:C41)</f>
        <v>136756.85</v>
      </c>
      <c r="D42" s="35">
        <f t="shared" ref="D42:W42" si="4">SUM(D33:D41)</f>
        <v>3124.39</v>
      </c>
      <c r="E42" s="35">
        <f t="shared" si="4"/>
        <v>10106.65</v>
      </c>
      <c r="F42" s="35">
        <f t="shared" si="4"/>
        <v>0</v>
      </c>
      <c r="G42" s="35">
        <f t="shared" si="4"/>
        <v>139053.04999999999</v>
      </c>
      <c r="H42" s="35">
        <f t="shared" si="4"/>
        <v>5000.9009999999998</v>
      </c>
      <c r="I42" s="35">
        <f t="shared" si="4"/>
        <v>10851.447000000002</v>
      </c>
      <c r="J42" s="35">
        <f t="shared" si="4"/>
        <v>154905.39800000002</v>
      </c>
      <c r="K42" s="35"/>
      <c r="L42" s="35">
        <f t="shared" si="4"/>
        <v>149816.75</v>
      </c>
      <c r="M42" s="35">
        <f t="shared" si="4"/>
        <v>24893.362000000001</v>
      </c>
      <c r="N42" s="35">
        <f t="shared" si="4"/>
        <v>11899.158999999992</v>
      </c>
      <c r="O42" s="35">
        <f t="shared" si="4"/>
        <v>186609.27100000001</v>
      </c>
      <c r="P42" s="35"/>
      <c r="Q42" s="35">
        <f t="shared" si="4"/>
        <v>130872.818</v>
      </c>
      <c r="R42" s="35">
        <f t="shared" si="4"/>
        <v>24915.829999999998</v>
      </c>
      <c r="S42" s="35">
        <f t="shared" si="4"/>
        <v>16030.078999999998</v>
      </c>
      <c r="T42" s="35">
        <v>171818.72700000001</v>
      </c>
      <c r="U42" s="35"/>
      <c r="V42" s="35">
        <f t="shared" si="4"/>
        <v>134163.57999999999</v>
      </c>
      <c r="W42" s="35">
        <f t="shared" si="4"/>
        <v>27755.86</v>
      </c>
      <c r="X42" s="35">
        <v>16242.710999999998</v>
      </c>
      <c r="Y42" s="35">
        <v>177966.50200000001</v>
      </c>
      <c r="Z42" s="53"/>
      <c r="AA42" s="35">
        <v>134085.87400000001</v>
      </c>
      <c r="AB42" s="35">
        <v>27637.917000000001</v>
      </c>
      <c r="AC42" s="35">
        <v>16242.710999999998</v>
      </c>
      <c r="AD42" s="35">
        <v>177966.50200000001</v>
      </c>
      <c r="AE42" s="33"/>
      <c r="AF42" s="35">
        <v>134085.87400000001</v>
      </c>
      <c r="AG42" s="35">
        <v>27637.917000000001</v>
      </c>
      <c r="AH42" s="35">
        <v>16242.710999999998</v>
      </c>
      <c r="AI42" s="35">
        <v>177966.50200000001</v>
      </c>
      <c r="AJ42" s="35">
        <f>SUM(AJ33:AJ41)</f>
        <v>0</v>
      </c>
      <c r="AK42" s="35">
        <f>SUM(AK33:AK41)</f>
        <v>116321.71</v>
      </c>
      <c r="AL42" s="35">
        <f>SUM(AL33:AL41)</f>
        <v>31266.159</v>
      </c>
      <c r="AM42" s="35">
        <f>SUM(AM33:AM41)</f>
        <v>20520.195999999996</v>
      </c>
      <c r="AN42" s="35">
        <f>SUM(AN33:AN41)</f>
        <v>168108.065</v>
      </c>
      <c r="AP42" s="35">
        <f>SUM(AP33:AP41)</f>
        <v>118334.641</v>
      </c>
      <c r="AQ42" s="35">
        <f>SUM(AQ33:AQ41)</f>
        <v>56831.759000000005</v>
      </c>
      <c r="AR42" s="35">
        <f>SUM(AR33:AR41)</f>
        <v>22891.42</v>
      </c>
      <c r="AS42" s="35">
        <f>SUM(AS33:AS41)</f>
        <v>198057.82</v>
      </c>
      <c r="AU42" s="35">
        <f>SUM(AU33:AU41)</f>
        <v>120195.26000000001</v>
      </c>
      <c r="AV42" s="35">
        <f>SUM(AV33:AV41)</f>
        <v>69155.207999999999</v>
      </c>
      <c r="AW42" s="35">
        <f>SUM(AW33:AW41)</f>
        <v>25947.193999999992</v>
      </c>
      <c r="AX42" s="35">
        <f>SUM(AX33:AX41)</f>
        <v>215297.66200000001</v>
      </c>
      <c r="AZ42" s="35">
        <f>SUM(AZ33:AZ41)</f>
        <v>142922.99799999999</v>
      </c>
      <c r="BA42" s="35">
        <f>SUM(BA33:BA41)</f>
        <v>86693.803</v>
      </c>
      <c r="BB42" s="35">
        <f>SUM(BB33:BB41)</f>
        <v>21781.28000000001</v>
      </c>
      <c r="BC42" s="35">
        <f>SUM(BC33:BC41)</f>
        <v>251398.08100000001</v>
      </c>
    </row>
    <row r="43" spans="1:102" ht="12.95" customHeight="1" x14ac:dyDescent="0.2">
      <c r="B43" s="31"/>
      <c r="C43" s="29"/>
      <c r="D43" s="28"/>
      <c r="E43" s="29"/>
      <c r="F43" s="33"/>
      <c r="G43" s="29"/>
      <c r="H43" s="28"/>
      <c r="I43" s="29"/>
      <c r="J43" s="29"/>
      <c r="K43" s="33"/>
      <c r="L43" s="29"/>
      <c r="M43" s="28"/>
      <c r="N43" s="29"/>
      <c r="O43" s="29"/>
      <c r="P43" s="29"/>
      <c r="Q43" s="29"/>
      <c r="R43" s="28"/>
      <c r="S43" s="29"/>
      <c r="T43" s="29"/>
      <c r="U43" s="29"/>
      <c r="V43" s="29"/>
      <c r="W43" s="28"/>
      <c r="X43" s="29"/>
      <c r="Y43" s="29"/>
      <c r="Z43" s="29"/>
      <c r="AA43" s="29"/>
      <c r="AB43" s="28"/>
      <c r="AC43" s="29"/>
      <c r="AD43" s="29"/>
      <c r="AE43" s="33"/>
      <c r="AF43" s="29"/>
      <c r="AG43" s="28"/>
      <c r="AH43" s="29"/>
      <c r="AI43" s="29"/>
      <c r="AJ43" s="29"/>
      <c r="AK43" s="29"/>
      <c r="AL43" s="29"/>
      <c r="AM43" s="29"/>
      <c r="AN43" s="29"/>
      <c r="AP43" s="29"/>
      <c r="AQ43" s="29"/>
      <c r="AR43" s="29"/>
      <c r="AS43" s="29"/>
      <c r="AU43" s="29"/>
      <c r="AV43" s="29"/>
      <c r="AW43" s="29"/>
      <c r="AX43" s="29"/>
      <c r="AZ43" s="29"/>
      <c r="BA43" s="29"/>
      <c r="BB43" s="29"/>
      <c r="BC43" s="29"/>
    </row>
    <row r="44" spans="1:102" ht="12.95" customHeight="1" x14ac:dyDescent="0.2">
      <c r="B44" s="36" t="s">
        <v>33</v>
      </c>
      <c r="C44" s="29"/>
      <c r="D44" s="29"/>
      <c r="E44" s="29"/>
      <c r="F44" s="33"/>
      <c r="G44" s="29"/>
      <c r="H44" s="29"/>
      <c r="I44" s="29"/>
      <c r="J44" s="29"/>
      <c r="K44" s="33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33"/>
      <c r="AF44" s="29"/>
      <c r="AG44" s="29"/>
      <c r="AH44" s="29"/>
      <c r="AI44" s="29"/>
      <c r="AJ44" s="29"/>
      <c r="AK44" s="29"/>
      <c r="AL44" s="29"/>
      <c r="AM44" s="29"/>
      <c r="AP44" s="29"/>
      <c r="AQ44" s="29"/>
      <c r="AR44" s="29"/>
      <c r="AU44" s="29"/>
      <c r="AV44" s="29"/>
      <c r="AW44" s="29"/>
      <c r="AZ44" s="29"/>
      <c r="BA44" s="29"/>
      <c r="BB44" s="29"/>
    </row>
    <row r="45" spans="1:102" ht="12.95" customHeight="1" x14ac:dyDescent="0.2">
      <c r="A45" s="16">
        <v>25</v>
      </c>
      <c r="B45" s="31" t="s">
        <v>30</v>
      </c>
      <c r="C45" s="29">
        <v>2798.36</v>
      </c>
      <c r="D45" s="32">
        <v>10.44</v>
      </c>
      <c r="E45" s="29">
        <v>79.63</v>
      </c>
      <c r="F45" s="33"/>
      <c r="G45" s="29">
        <v>3584.3440000000001</v>
      </c>
      <c r="H45" s="32">
        <v>24.399000000000001</v>
      </c>
      <c r="I45" s="29">
        <v>63.885000000000218</v>
      </c>
      <c r="J45" s="29">
        <v>3672.6280000000002</v>
      </c>
      <c r="K45" s="33"/>
      <c r="L45" s="29">
        <v>1508.037</v>
      </c>
      <c r="M45" s="32">
        <v>164.572</v>
      </c>
      <c r="N45" s="29">
        <v>93.908000000000129</v>
      </c>
      <c r="O45" s="29">
        <v>1766.5170000000001</v>
      </c>
      <c r="P45" s="29"/>
      <c r="Q45" s="29">
        <v>1157.471</v>
      </c>
      <c r="R45" s="32">
        <v>37.398000000000003</v>
      </c>
      <c r="S45" s="29">
        <v>302.10200000000009</v>
      </c>
      <c r="T45" s="29">
        <v>1496.971</v>
      </c>
      <c r="U45" s="29"/>
      <c r="V45" s="29">
        <v>972.26</v>
      </c>
      <c r="W45" s="32">
        <v>484.57</v>
      </c>
      <c r="X45" s="29">
        <v>187.74</v>
      </c>
      <c r="Y45" s="29">
        <v>1644.57</v>
      </c>
      <c r="Z45" s="29"/>
      <c r="AA45" s="29">
        <v>72.058999999999997</v>
      </c>
      <c r="AB45" s="32">
        <v>5197.174</v>
      </c>
      <c r="AC45" s="29">
        <v>60.06800000000041</v>
      </c>
      <c r="AD45" s="29">
        <v>5329.3010000000004</v>
      </c>
      <c r="AE45" s="33"/>
      <c r="AF45" s="29">
        <v>77.552000000000007</v>
      </c>
      <c r="AG45" s="32">
        <v>3665.3530000000001</v>
      </c>
      <c r="AH45" s="29">
        <v>906.40200000000004</v>
      </c>
      <c r="AI45" s="29">
        <v>4649.3069999999998</v>
      </c>
      <c r="AJ45" s="29"/>
      <c r="AK45" s="29">
        <v>9.4039999999999999</v>
      </c>
      <c r="AL45" s="29">
        <v>5109.5619999999999</v>
      </c>
      <c r="AM45" s="29">
        <v>310.67900000000009</v>
      </c>
      <c r="AN45" s="29">
        <v>5429.6450000000004</v>
      </c>
      <c r="AP45" s="29">
        <v>95.475999999999999</v>
      </c>
      <c r="AQ45" s="29">
        <v>2784.13</v>
      </c>
      <c r="AR45" s="29">
        <v>368.72</v>
      </c>
      <c r="AS45" s="29">
        <v>3248.32</v>
      </c>
      <c r="AU45" s="29">
        <v>81.007999999999996</v>
      </c>
      <c r="AV45" s="29">
        <v>18.698</v>
      </c>
      <c r="AW45" s="29">
        <v>994.79799999999977</v>
      </c>
      <c r="AX45" s="29">
        <v>1094.5039999999999</v>
      </c>
      <c r="AZ45" s="29">
        <v>36.478000000000002</v>
      </c>
      <c r="BA45" s="29">
        <v>27.547000000000001</v>
      </c>
      <c r="BB45" s="29">
        <v>651.05500000000006</v>
      </c>
      <c r="BC45" s="29">
        <v>715.08</v>
      </c>
    </row>
    <row r="46" spans="1:102" ht="12.95" customHeight="1" x14ac:dyDescent="0.2">
      <c r="A46" s="16">
        <v>26</v>
      </c>
      <c r="B46" s="31" t="s">
        <v>31</v>
      </c>
      <c r="C46" s="29">
        <v>195.19</v>
      </c>
      <c r="D46" s="32">
        <v>0</v>
      </c>
      <c r="E46" s="29">
        <v>0</v>
      </c>
      <c r="F46" s="33"/>
      <c r="G46" s="29">
        <v>708.40200000000004</v>
      </c>
      <c r="H46" s="32">
        <v>0.1</v>
      </c>
      <c r="I46" s="29">
        <v>12.97099999999989</v>
      </c>
      <c r="J46" s="29">
        <v>721.47299999999996</v>
      </c>
      <c r="K46" s="33"/>
      <c r="L46" s="29">
        <v>536.01400000000001</v>
      </c>
      <c r="M46" s="32">
        <v>0</v>
      </c>
      <c r="N46" s="29">
        <v>5.9199999999999591</v>
      </c>
      <c r="O46" s="29">
        <v>541.93399999999997</v>
      </c>
      <c r="P46" s="29"/>
      <c r="Q46" s="29">
        <v>3.6120000000000001</v>
      </c>
      <c r="R46" s="32">
        <v>0</v>
      </c>
      <c r="S46" s="29">
        <v>0</v>
      </c>
      <c r="T46" s="29">
        <v>3.6120000000000001</v>
      </c>
      <c r="U46" s="29"/>
      <c r="V46" s="29">
        <v>45.72</v>
      </c>
      <c r="W46" s="32">
        <v>0</v>
      </c>
      <c r="X46" s="29">
        <v>7.34</v>
      </c>
      <c r="Y46" s="29">
        <v>53.06</v>
      </c>
      <c r="Z46" s="29"/>
      <c r="AA46" s="29">
        <v>1.88</v>
      </c>
      <c r="AB46" s="32">
        <v>4.4999999999999998E-2</v>
      </c>
      <c r="AC46" s="29">
        <v>4.5529999999999999</v>
      </c>
      <c r="AD46" s="29">
        <v>6.4779999999999998</v>
      </c>
      <c r="AE46" s="33"/>
      <c r="AF46" s="29">
        <v>30.46</v>
      </c>
      <c r="AG46" s="32">
        <v>7.0000000000000001E-3</v>
      </c>
      <c r="AH46" s="29">
        <v>-2.1033522146218786E-15</v>
      </c>
      <c r="AI46" s="29">
        <v>30.466999999999999</v>
      </c>
      <c r="AJ46" s="29"/>
      <c r="AK46" s="29">
        <v>36.622</v>
      </c>
      <c r="AL46" s="29">
        <v>1E-3</v>
      </c>
      <c r="AM46" s="29">
        <v>-2.3306009899748403E-15</v>
      </c>
      <c r="AN46" s="29">
        <v>36.622999999999998</v>
      </c>
      <c r="AP46" s="29">
        <v>22.574999999999999</v>
      </c>
      <c r="AQ46" s="29">
        <v>0</v>
      </c>
      <c r="AR46" s="29">
        <v>0.26</v>
      </c>
      <c r="AS46" s="29">
        <v>22.835999999999999</v>
      </c>
      <c r="AU46" s="29">
        <v>1.5</v>
      </c>
      <c r="AV46" s="29">
        <v>0</v>
      </c>
      <c r="AW46" s="29">
        <v>5.0000000000000044E-2</v>
      </c>
      <c r="AX46" s="29">
        <v>1.55</v>
      </c>
      <c r="AZ46" s="29">
        <v>15.645</v>
      </c>
      <c r="BA46" s="29">
        <v>1.6E-2</v>
      </c>
      <c r="BB46" s="29">
        <v>5.0000000000000711E-2</v>
      </c>
      <c r="BC46" s="29">
        <v>15.711</v>
      </c>
    </row>
    <row r="47" spans="1:102" ht="12.95" customHeight="1" x14ac:dyDescent="0.2">
      <c r="A47" s="16">
        <v>27</v>
      </c>
      <c r="B47" s="31" t="s">
        <v>32</v>
      </c>
      <c r="C47" s="29">
        <v>596320.91</v>
      </c>
      <c r="D47" s="32">
        <v>151281.60000000001</v>
      </c>
      <c r="E47" s="29">
        <v>537236.15</v>
      </c>
      <c r="F47" s="33"/>
      <c r="G47" s="29">
        <v>333236.12099999998</v>
      </c>
      <c r="H47" s="32">
        <v>233071.04500000001</v>
      </c>
      <c r="I47" s="29">
        <v>700650.94699999993</v>
      </c>
      <c r="J47" s="29">
        <v>1266958.1129999999</v>
      </c>
      <c r="K47" s="33"/>
      <c r="L47" s="29">
        <v>478278.98300000001</v>
      </c>
      <c r="M47" s="32">
        <v>449258.25599999999</v>
      </c>
      <c r="N47" s="29">
        <v>756339.99099999992</v>
      </c>
      <c r="O47" s="29">
        <v>1683877.23</v>
      </c>
      <c r="P47" s="29"/>
      <c r="Q47" s="29">
        <v>338864.62099999998</v>
      </c>
      <c r="R47" s="32">
        <v>239783.405</v>
      </c>
      <c r="S47" s="29">
        <v>391985.33599999995</v>
      </c>
      <c r="T47" s="29">
        <v>970633.36199999996</v>
      </c>
      <c r="U47" s="29"/>
      <c r="V47" s="29">
        <v>356084.93</v>
      </c>
      <c r="W47" s="32">
        <v>276626.68</v>
      </c>
      <c r="X47" s="29">
        <v>461485.1</v>
      </c>
      <c r="Y47" s="29">
        <v>1094196.71</v>
      </c>
      <c r="Z47" s="29"/>
      <c r="AA47" s="29">
        <v>224284.845</v>
      </c>
      <c r="AB47" s="32">
        <v>312768.43900000001</v>
      </c>
      <c r="AC47" s="29">
        <v>651908.61100000003</v>
      </c>
      <c r="AD47" s="29">
        <v>1188961.895</v>
      </c>
      <c r="AE47" s="33"/>
      <c r="AF47" s="29">
        <v>137934.61300000001</v>
      </c>
      <c r="AG47" s="32">
        <v>256368.269</v>
      </c>
      <c r="AH47" s="29">
        <v>457877.60600000003</v>
      </c>
      <c r="AI47" s="29">
        <v>852180.48800000001</v>
      </c>
      <c r="AK47" s="57">
        <v>108419.591</v>
      </c>
      <c r="AL47" s="57">
        <v>106383.18799999999</v>
      </c>
      <c r="AM47" s="57">
        <v>338667.94799999997</v>
      </c>
      <c r="AN47" s="29">
        <v>553470.72699999996</v>
      </c>
      <c r="AP47" s="57">
        <v>55470.94</v>
      </c>
      <c r="AQ47" s="57">
        <v>9527.8700000000008</v>
      </c>
      <c r="AR47" s="57">
        <v>75896.88</v>
      </c>
      <c r="AS47" s="29">
        <v>140895.69</v>
      </c>
      <c r="AU47" s="57">
        <v>87916.819000000003</v>
      </c>
      <c r="AV47" s="57">
        <v>76459.455000000002</v>
      </c>
      <c r="AW47" s="57">
        <v>198840.19999999995</v>
      </c>
      <c r="AX47" s="29">
        <v>363216.47399999999</v>
      </c>
      <c r="AZ47" s="57">
        <v>95107.123000000007</v>
      </c>
      <c r="BA47" s="57">
        <v>56877.483999999997</v>
      </c>
      <c r="BB47" s="57">
        <v>117026.84200000002</v>
      </c>
      <c r="BC47" s="29">
        <v>269011.44900000002</v>
      </c>
    </row>
    <row r="48" spans="1:102" ht="12.95" customHeight="1" x14ac:dyDescent="0.2">
      <c r="B48" s="34" t="s">
        <v>3</v>
      </c>
      <c r="C48" s="35">
        <f>SUM(C45:C47)</f>
        <v>599314.46000000008</v>
      </c>
      <c r="D48" s="35">
        <f t="shared" ref="D48:Y48" si="5">SUM(D45:D47)</f>
        <v>151292.04</v>
      </c>
      <c r="E48" s="35">
        <f t="shared" si="5"/>
        <v>537315.78</v>
      </c>
      <c r="F48" s="35">
        <f t="shared" si="5"/>
        <v>0</v>
      </c>
      <c r="G48" s="35">
        <f t="shared" si="5"/>
        <v>337528.86699999997</v>
      </c>
      <c r="H48" s="35">
        <f t="shared" si="5"/>
        <v>233095.54400000002</v>
      </c>
      <c r="I48" s="35">
        <f t="shared" si="5"/>
        <v>700727.80299999996</v>
      </c>
      <c r="J48" s="35">
        <f t="shared" si="5"/>
        <v>1271352.2139999999</v>
      </c>
      <c r="K48" s="35"/>
      <c r="L48" s="35">
        <f t="shared" si="5"/>
        <v>480323.03399999999</v>
      </c>
      <c r="M48" s="35">
        <f t="shared" si="5"/>
        <v>449422.82799999998</v>
      </c>
      <c r="N48" s="35">
        <f t="shared" si="5"/>
        <v>756439.8189999999</v>
      </c>
      <c r="O48" s="35">
        <f t="shared" si="5"/>
        <v>1686185.6809999999</v>
      </c>
      <c r="P48" s="35"/>
      <c r="Q48" s="35">
        <f t="shared" si="5"/>
        <v>340025.70399999997</v>
      </c>
      <c r="R48" s="35">
        <f t="shared" si="5"/>
        <v>239820.80299999999</v>
      </c>
      <c r="S48" s="35">
        <f t="shared" si="5"/>
        <v>392287.43799999997</v>
      </c>
      <c r="T48" s="35">
        <v>972133.94499999995</v>
      </c>
      <c r="U48" s="35"/>
      <c r="V48" s="35">
        <f t="shared" si="5"/>
        <v>357102.91</v>
      </c>
      <c r="W48" s="35">
        <f t="shared" si="5"/>
        <v>277111.25</v>
      </c>
      <c r="X48" s="35">
        <f t="shared" si="5"/>
        <v>461680.18</v>
      </c>
      <c r="Y48" s="35">
        <f t="shared" si="5"/>
        <v>1095894.3399999999</v>
      </c>
      <c r="Z48" s="35"/>
      <c r="AA48" s="35">
        <f>SUM(AA45:AA47)</f>
        <v>224358.78400000001</v>
      </c>
      <c r="AB48" s="35">
        <f>SUM(AB45:AB47)</f>
        <v>317965.658</v>
      </c>
      <c r="AC48" s="35">
        <f>SUM(AC45:AC47)</f>
        <v>651973.23200000008</v>
      </c>
      <c r="AD48" s="35">
        <f>SUM(AD45:AD47)</f>
        <v>1194297.6740000001</v>
      </c>
      <c r="AE48" s="54"/>
      <c r="AF48" s="35">
        <f>SUM(AF45:AF47)</f>
        <v>138042.625</v>
      </c>
      <c r="AG48" s="35">
        <f>SUM(AG45:AG47)</f>
        <v>260033.62899999999</v>
      </c>
      <c r="AH48" s="35">
        <f>SUM(AH45:AH47)</f>
        <v>458784.00800000003</v>
      </c>
      <c r="AI48" s="35">
        <f>SUM(AI45:AI47)</f>
        <v>856860.26199999999</v>
      </c>
      <c r="AJ48" s="35">
        <f>SUM(AJ44:AJ46)</f>
        <v>0</v>
      </c>
      <c r="AK48" s="35">
        <f>SUM(AK44:AK47)</f>
        <v>108465.617</v>
      </c>
      <c r="AL48" s="35">
        <f>SUM(AL44:AL47)</f>
        <v>111492.75099999999</v>
      </c>
      <c r="AM48" s="35">
        <f>SUM(AM44:AM47)</f>
        <v>338978.62699999998</v>
      </c>
      <c r="AN48" s="35">
        <f>SUM(AN45:AN47)</f>
        <v>558936.995</v>
      </c>
      <c r="AP48" s="35">
        <f>SUM(AP44:AP47)</f>
        <v>55588.991000000002</v>
      </c>
      <c r="AQ48" s="35">
        <f>SUM(AQ44:AQ47)</f>
        <v>12312</v>
      </c>
      <c r="AR48" s="35">
        <f>SUM(AR44:AR47)</f>
        <v>76265.86</v>
      </c>
      <c r="AS48" s="35">
        <f>SUM(AS45:AS47)</f>
        <v>144166.84599999999</v>
      </c>
      <c r="AU48" s="35">
        <f>SUM(AU44:AU47)</f>
        <v>87999.327000000005</v>
      </c>
      <c r="AV48" s="35">
        <f>SUM(AV44:AV47)</f>
        <v>76478.153000000006</v>
      </c>
      <c r="AW48" s="35">
        <f>SUM(AW44:AW47)</f>
        <v>199835.04799999995</v>
      </c>
      <c r="AX48" s="35">
        <f>SUM(AX45:AX47)</f>
        <v>364312.52799999999</v>
      </c>
      <c r="AZ48" s="35">
        <f>SUM(AZ44:AZ47)</f>
        <v>95159.246000000014</v>
      </c>
      <c r="BA48" s="35">
        <f>SUM(BA44:BA47)</f>
        <v>56905.046999999999</v>
      </c>
      <c r="BB48" s="35">
        <f>SUM(BB44:BB47)</f>
        <v>117677.94700000001</v>
      </c>
      <c r="BC48" s="35">
        <f>SUM(BC45:BC47)</f>
        <v>269742.24000000005</v>
      </c>
      <c r="BD48" s="55"/>
      <c r="BE48" s="54"/>
      <c r="BF48" s="54"/>
      <c r="BG48" s="54"/>
      <c r="BH48" s="54"/>
      <c r="BI48" s="28"/>
      <c r="BJ48" s="29"/>
      <c r="BK48" s="29"/>
      <c r="BL48" s="29"/>
      <c r="BM48" s="29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</row>
    <row r="49" spans="1:102" ht="12.95" customHeight="1" x14ac:dyDescent="0.2">
      <c r="B49" s="31"/>
      <c r="C49" s="29"/>
      <c r="D49" s="29"/>
      <c r="E49" s="29"/>
      <c r="F49" s="33"/>
      <c r="G49" s="29"/>
      <c r="H49" s="29"/>
      <c r="I49" s="29"/>
      <c r="J49" s="29"/>
      <c r="K49" s="33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3"/>
      <c r="AF49" s="29"/>
      <c r="AG49" s="29"/>
      <c r="AH49" s="29"/>
      <c r="AI49" s="29"/>
      <c r="AJ49" s="29"/>
      <c r="AK49" s="28"/>
      <c r="AL49" s="28"/>
      <c r="AM49" s="28"/>
      <c r="AN49" s="28"/>
      <c r="AO49" s="54"/>
      <c r="AP49" s="28"/>
      <c r="AQ49" s="28"/>
      <c r="AR49" s="28"/>
      <c r="AS49" s="28"/>
      <c r="AT49" s="54"/>
      <c r="AU49" s="28"/>
      <c r="AV49" s="28"/>
      <c r="AW49" s="28"/>
      <c r="AX49" s="28"/>
      <c r="AY49" s="54"/>
      <c r="AZ49" s="28"/>
      <c r="BA49" s="28"/>
      <c r="BB49" s="28"/>
      <c r="BC49" s="28"/>
    </row>
    <row r="50" spans="1:102" ht="12.95" customHeight="1" x14ac:dyDescent="0.2">
      <c r="B50" s="36" t="s">
        <v>34</v>
      </c>
      <c r="C50" s="29"/>
      <c r="D50" s="28"/>
      <c r="E50" s="28"/>
      <c r="F50" s="33"/>
      <c r="G50" s="29"/>
      <c r="H50" s="28"/>
      <c r="I50" s="28"/>
      <c r="J50" s="29"/>
      <c r="K50" s="33"/>
      <c r="L50" s="29"/>
      <c r="M50" s="28"/>
      <c r="N50" s="28"/>
      <c r="O50" s="29"/>
      <c r="P50" s="29"/>
      <c r="Q50" s="29"/>
      <c r="R50" s="28"/>
      <c r="S50" s="28"/>
      <c r="T50" s="29"/>
      <c r="U50" s="29"/>
      <c r="V50" s="29"/>
      <c r="W50" s="28"/>
      <c r="X50" s="28"/>
      <c r="Y50" s="29"/>
      <c r="Z50" s="29"/>
      <c r="AA50" s="29"/>
      <c r="AB50" s="28"/>
      <c r="AC50" s="28"/>
      <c r="AD50" s="29"/>
      <c r="AE50" s="33"/>
      <c r="AF50" s="29"/>
      <c r="AG50" s="28"/>
      <c r="AH50" s="28"/>
      <c r="AI50" s="29"/>
      <c r="AJ50" s="29"/>
      <c r="AK50" s="29"/>
      <c r="AL50" s="29"/>
      <c r="AM50" s="29"/>
      <c r="AN50" s="29">
        <f>SUM(AK50:AM50)</f>
        <v>0</v>
      </c>
      <c r="AP50" s="29"/>
      <c r="AQ50" s="29"/>
      <c r="AR50" s="29"/>
      <c r="AS50" s="29"/>
      <c r="AU50" s="29"/>
      <c r="AV50" s="29"/>
      <c r="AW50" s="29"/>
      <c r="AX50" s="29"/>
      <c r="AZ50" s="29"/>
      <c r="BA50" s="29"/>
      <c r="BB50" s="29"/>
      <c r="BC50" s="29"/>
    </row>
    <row r="51" spans="1:102" ht="12.95" customHeight="1" x14ac:dyDescent="0.2">
      <c r="A51" s="16">
        <v>28</v>
      </c>
      <c r="B51" s="31" t="s">
        <v>35</v>
      </c>
      <c r="C51" s="29">
        <v>766.5</v>
      </c>
      <c r="D51" s="32">
        <v>25.16</v>
      </c>
      <c r="E51" s="29">
        <v>132.25</v>
      </c>
      <c r="F51" s="33"/>
      <c r="G51" s="29">
        <v>250.62700000000001</v>
      </c>
      <c r="H51" s="32">
        <v>0.58499999999999996</v>
      </c>
      <c r="I51" s="29">
        <v>91.096000000000004</v>
      </c>
      <c r="J51" s="29">
        <v>342.30799999999999</v>
      </c>
      <c r="K51" s="33"/>
      <c r="L51" s="29">
        <v>185.999</v>
      </c>
      <c r="M51" s="32">
        <v>5.6000000000000001E-2</v>
      </c>
      <c r="N51" s="29">
        <v>353.51</v>
      </c>
      <c r="O51" s="29">
        <v>539.56500000000005</v>
      </c>
      <c r="P51" s="29"/>
      <c r="Q51" s="29">
        <v>241.81</v>
      </c>
      <c r="R51" s="32">
        <v>98.311999999999998</v>
      </c>
      <c r="S51" s="29">
        <v>258.44499999999999</v>
      </c>
      <c r="T51" s="29">
        <v>598.56700000000001</v>
      </c>
      <c r="U51" s="29"/>
      <c r="V51" s="29">
        <v>100.56</v>
      </c>
      <c r="W51" s="32">
        <v>1.97</v>
      </c>
      <c r="X51" s="29">
        <v>206.9</v>
      </c>
      <c r="Y51" s="29">
        <v>309.43</v>
      </c>
      <c r="Z51" s="29"/>
      <c r="AA51" s="29">
        <v>61.222000000000001</v>
      </c>
      <c r="AB51" s="32">
        <v>464.21600000000001</v>
      </c>
      <c r="AC51" s="29">
        <v>94.531000000000034</v>
      </c>
      <c r="AD51" s="29">
        <v>619.96900000000005</v>
      </c>
      <c r="AE51" s="33"/>
      <c r="AF51" s="29">
        <v>70.393000000000001</v>
      </c>
      <c r="AG51" s="32">
        <v>10.611000000000001</v>
      </c>
      <c r="AH51" s="29">
        <v>201.12000000000003</v>
      </c>
      <c r="AI51" s="29">
        <v>282.12400000000002</v>
      </c>
      <c r="AJ51" s="29"/>
      <c r="AK51" s="29">
        <v>83.337999999999994</v>
      </c>
      <c r="AL51" s="29">
        <v>58.85</v>
      </c>
      <c r="AM51" s="29">
        <v>195.07999999999998</v>
      </c>
      <c r="AN51" s="29">
        <v>337.26799999999997</v>
      </c>
      <c r="AP51" s="29">
        <v>57.591000000000001</v>
      </c>
      <c r="AQ51" s="29">
        <v>13.977</v>
      </c>
      <c r="AR51" s="29">
        <v>671.94</v>
      </c>
      <c r="AS51" s="29">
        <v>743.51</v>
      </c>
      <c r="AU51" s="29">
        <v>78.864000000000004</v>
      </c>
      <c r="AV51" s="29">
        <v>60.523000000000003</v>
      </c>
      <c r="AW51" s="29">
        <v>764.4129999999999</v>
      </c>
      <c r="AX51" s="29">
        <v>903.8</v>
      </c>
      <c r="AZ51" s="29">
        <v>37.325000000000003</v>
      </c>
      <c r="BA51" s="29">
        <v>51.036999999999999</v>
      </c>
      <c r="BB51" s="29">
        <v>788.09899999999993</v>
      </c>
      <c r="BC51" s="29">
        <v>876.46100000000001</v>
      </c>
    </row>
    <row r="52" spans="1:102" ht="12.95" customHeight="1" x14ac:dyDescent="0.2">
      <c r="A52" s="16">
        <v>29</v>
      </c>
      <c r="B52" s="31" t="s">
        <v>36</v>
      </c>
      <c r="C52" s="29">
        <v>16040.06</v>
      </c>
      <c r="D52" s="32">
        <v>0.52</v>
      </c>
      <c r="E52" s="29">
        <v>76.05</v>
      </c>
      <c r="F52" s="33"/>
      <c r="G52" s="29">
        <v>180.69200000000001</v>
      </c>
      <c r="H52" s="32">
        <v>2.5000000000000001E-2</v>
      </c>
      <c r="I52" s="29">
        <v>117.09200000000004</v>
      </c>
      <c r="J52" s="29">
        <v>297.80900000000003</v>
      </c>
      <c r="K52" s="33"/>
      <c r="L52" s="29">
        <v>242.215</v>
      </c>
      <c r="M52" s="32">
        <v>91.15</v>
      </c>
      <c r="N52" s="29">
        <v>86.688999999999993</v>
      </c>
      <c r="O52" s="29">
        <v>420.05399999999997</v>
      </c>
      <c r="P52" s="29"/>
      <c r="Q52" s="29">
        <v>131.83000000000001</v>
      </c>
      <c r="R52" s="32">
        <v>0.2</v>
      </c>
      <c r="S52" s="29">
        <v>1256.8310000000001</v>
      </c>
      <c r="T52" s="29">
        <v>1388.8610000000001</v>
      </c>
      <c r="U52" s="29"/>
      <c r="V52" s="29">
        <v>1147.3499999999999</v>
      </c>
      <c r="W52" s="32">
        <v>50.69</v>
      </c>
      <c r="X52" s="29">
        <v>2990.12</v>
      </c>
      <c r="Y52" s="29">
        <v>4188.16</v>
      </c>
      <c r="Z52" s="29"/>
      <c r="AA52" s="29">
        <v>150.16300000000001</v>
      </c>
      <c r="AB52" s="32">
        <v>43.258000000000003</v>
      </c>
      <c r="AC52" s="29">
        <v>4385.1730000000007</v>
      </c>
      <c r="AD52" s="29">
        <v>4578.5940000000001</v>
      </c>
      <c r="AE52" s="33"/>
      <c r="AF52" s="29">
        <v>131.959</v>
      </c>
      <c r="AG52" s="32">
        <v>56.456000000000003</v>
      </c>
      <c r="AH52" s="29">
        <v>3620.393</v>
      </c>
      <c r="AI52" s="29">
        <v>3808.808</v>
      </c>
      <c r="AJ52" s="29"/>
      <c r="AK52" s="29">
        <v>99.647999999999996</v>
      </c>
      <c r="AL52" s="29">
        <v>63.2</v>
      </c>
      <c r="AM52" s="29">
        <v>1765.6320000000001</v>
      </c>
      <c r="AN52" s="29">
        <v>1928.48</v>
      </c>
      <c r="AP52" s="29">
        <v>145.726</v>
      </c>
      <c r="AQ52" s="29">
        <v>21.149000000000001</v>
      </c>
      <c r="AR52" s="29">
        <v>1576.5</v>
      </c>
      <c r="AS52" s="29">
        <v>1743.38</v>
      </c>
      <c r="AU52" s="29">
        <v>107.849</v>
      </c>
      <c r="AV52" s="29">
        <v>576.40700000000004</v>
      </c>
      <c r="AW52" s="29">
        <v>407.97899999999987</v>
      </c>
      <c r="AX52" s="29">
        <v>1092.2349999999999</v>
      </c>
      <c r="AZ52" s="29">
        <v>77.924000000000007</v>
      </c>
      <c r="BA52" s="29">
        <v>15.034000000000001</v>
      </c>
      <c r="BB52" s="29">
        <v>219.56699999999998</v>
      </c>
      <c r="BC52" s="29">
        <v>312.52499999999998</v>
      </c>
    </row>
    <row r="53" spans="1:102" ht="12.95" customHeight="1" x14ac:dyDescent="0.2">
      <c r="A53" s="16">
        <v>30</v>
      </c>
      <c r="B53" s="31" t="s">
        <v>37</v>
      </c>
      <c r="C53" s="29">
        <v>12558.95</v>
      </c>
      <c r="D53" s="32">
        <v>2846.32</v>
      </c>
      <c r="E53" s="29">
        <v>889.02</v>
      </c>
      <c r="F53" s="33"/>
      <c r="G53" s="29">
        <v>15411.49</v>
      </c>
      <c r="H53" s="32">
        <v>3502.4140000000002</v>
      </c>
      <c r="I53" s="29">
        <v>1033.5490000000009</v>
      </c>
      <c r="J53" s="29">
        <v>19947.453000000001</v>
      </c>
      <c r="K53" s="33"/>
      <c r="L53" s="29">
        <v>12106.284</v>
      </c>
      <c r="M53" s="32">
        <v>898.41700000000003</v>
      </c>
      <c r="N53" s="29">
        <v>981.84100000000035</v>
      </c>
      <c r="O53" s="29">
        <v>13986.541999999999</v>
      </c>
      <c r="P53" s="29"/>
      <c r="Q53" s="29">
        <v>8175.3540000000003</v>
      </c>
      <c r="R53" s="32">
        <v>36.628999999999998</v>
      </c>
      <c r="S53" s="29">
        <v>512.44000000000005</v>
      </c>
      <c r="T53" s="29">
        <v>8724.4230000000007</v>
      </c>
      <c r="U53" s="29"/>
      <c r="V53" s="29">
        <v>4675.1099999999997</v>
      </c>
      <c r="W53" s="32">
        <v>3.47</v>
      </c>
      <c r="X53" s="29">
        <v>2708.18</v>
      </c>
      <c r="Y53" s="29">
        <v>7386.76</v>
      </c>
      <c r="Z53" s="29"/>
      <c r="AA53" s="29">
        <v>3179.4169999999999</v>
      </c>
      <c r="AB53" s="32">
        <v>98.137</v>
      </c>
      <c r="AC53" s="29">
        <v>1664.078</v>
      </c>
      <c r="AD53" s="29">
        <v>4941.6319999999996</v>
      </c>
      <c r="AE53" s="33"/>
      <c r="AF53" s="29">
        <v>2144.7919999999999</v>
      </c>
      <c r="AG53" s="32">
        <v>6.351</v>
      </c>
      <c r="AH53" s="29">
        <v>3481.5630000000001</v>
      </c>
      <c r="AI53" s="29">
        <v>5632.7060000000001</v>
      </c>
      <c r="AJ53" s="29"/>
      <c r="AK53" s="29">
        <v>2872.482</v>
      </c>
      <c r="AL53" s="29">
        <v>21.381</v>
      </c>
      <c r="AM53" s="29">
        <v>2440.6340000000005</v>
      </c>
      <c r="AN53" s="29">
        <v>5334.4970000000003</v>
      </c>
      <c r="AP53" s="29">
        <v>2094.06</v>
      </c>
      <c r="AQ53" s="29">
        <v>109.992</v>
      </c>
      <c r="AR53" s="29">
        <v>1616.54</v>
      </c>
      <c r="AS53" s="29">
        <v>3820.59</v>
      </c>
      <c r="AU53" s="29">
        <v>3514.9070000000002</v>
      </c>
      <c r="AV53" s="29">
        <v>170.702</v>
      </c>
      <c r="AW53" s="29">
        <v>811.22899999999936</v>
      </c>
      <c r="AX53" s="29">
        <v>4496.8379999999997</v>
      </c>
      <c r="AZ53" s="29">
        <v>3464.2089999999998</v>
      </c>
      <c r="BA53" s="29">
        <v>94.052000000000007</v>
      </c>
      <c r="BB53" s="29">
        <v>1398.9140000000007</v>
      </c>
      <c r="BC53" s="29">
        <v>4957.1750000000002</v>
      </c>
    </row>
    <row r="54" spans="1:102" ht="12.95" customHeight="1" x14ac:dyDescent="0.2">
      <c r="A54" s="16">
        <v>31</v>
      </c>
      <c r="B54" s="31" t="s">
        <v>38</v>
      </c>
      <c r="C54" s="29">
        <v>340.62</v>
      </c>
      <c r="D54" s="32">
        <v>0.5</v>
      </c>
      <c r="E54" s="29">
        <v>4.58</v>
      </c>
      <c r="F54" s="33"/>
      <c r="G54" s="29">
        <v>58.57</v>
      </c>
      <c r="H54" s="32">
        <v>0</v>
      </c>
      <c r="I54" s="29">
        <v>52.785999999999994</v>
      </c>
      <c r="J54" s="29">
        <v>111.35599999999999</v>
      </c>
      <c r="K54" s="33"/>
      <c r="L54" s="29">
        <v>327.31700000000001</v>
      </c>
      <c r="M54" s="32">
        <v>0</v>
      </c>
      <c r="N54" s="29">
        <v>9.0879999999999654</v>
      </c>
      <c r="O54" s="29">
        <v>336.40499999999997</v>
      </c>
      <c r="P54" s="29"/>
      <c r="Q54" s="29">
        <v>118.405</v>
      </c>
      <c r="R54" s="32">
        <v>0</v>
      </c>
      <c r="S54" s="29">
        <v>241.85799999999998</v>
      </c>
      <c r="T54" s="29">
        <v>360.26299999999998</v>
      </c>
      <c r="U54" s="29"/>
      <c r="V54" s="29">
        <v>834.6</v>
      </c>
      <c r="W54" s="32">
        <v>107.76</v>
      </c>
      <c r="X54" s="29">
        <v>62.309999999999945</v>
      </c>
      <c r="Y54" s="29">
        <v>1004.67</v>
      </c>
      <c r="Z54" s="29"/>
      <c r="AA54" s="29">
        <v>100.605</v>
      </c>
      <c r="AB54" s="32">
        <v>11.932</v>
      </c>
      <c r="AC54" s="29">
        <v>166.47099999999995</v>
      </c>
      <c r="AD54" s="29">
        <v>279.00799999999998</v>
      </c>
      <c r="AE54" s="33"/>
      <c r="AF54" s="29">
        <v>172.57400000000001</v>
      </c>
      <c r="AG54" s="32">
        <v>0</v>
      </c>
      <c r="AH54" s="29">
        <v>504.39600000000002</v>
      </c>
      <c r="AI54" s="29">
        <v>676.97</v>
      </c>
      <c r="AJ54" s="29"/>
      <c r="AK54" s="29">
        <v>173.02799999999999</v>
      </c>
      <c r="AL54" s="29">
        <v>0</v>
      </c>
      <c r="AM54" s="29">
        <v>424.39400000000001</v>
      </c>
      <c r="AN54" s="29">
        <v>597.42200000000003</v>
      </c>
      <c r="AP54" s="29">
        <v>42.271999999999998</v>
      </c>
      <c r="AQ54" s="29">
        <v>0</v>
      </c>
      <c r="AR54" s="29">
        <v>266.31</v>
      </c>
      <c r="AS54" s="29">
        <v>308.584</v>
      </c>
      <c r="AU54" s="29">
        <v>53.344999999999999</v>
      </c>
      <c r="AV54" s="29">
        <v>0.2</v>
      </c>
      <c r="AW54" s="29">
        <v>234.47900000000001</v>
      </c>
      <c r="AX54" s="29">
        <v>288.024</v>
      </c>
      <c r="AZ54" s="29">
        <v>240.30500000000001</v>
      </c>
      <c r="BA54" s="29">
        <v>0</v>
      </c>
      <c r="BB54" s="29">
        <v>386.92299999999994</v>
      </c>
      <c r="BC54" s="29">
        <v>627.22799999999995</v>
      </c>
    </row>
    <row r="55" spans="1:102" ht="12.95" customHeight="1" x14ac:dyDescent="0.2">
      <c r="A55" s="16">
        <v>32</v>
      </c>
      <c r="B55" s="31" t="s">
        <v>39</v>
      </c>
      <c r="C55" s="29">
        <v>882.4</v>
      </c>
      <c r="D55" s="32">
        <v>56.64</v>
      </c>
      <c r="E55" s="29">
        <v>310.72000000000003</v>
      </c>
      <c r="F55" s="33"/>
      <c r="G55" s="29">
        <v>1028.021</v>
      </c>
      <c r="H55" s="32">
        <v>12.053000000000001</v>
      </c>
      <c r="I55" s="29">
        <v>925.51800000000003</v>
      </c>
      <c r="J55" s="29">
        <v>1965.5920000000001</v>
      </c>
      <c r="K55" s="33"/>
      <c r="L55" s="29">
        <v>697.76</v>
      </c>
      <c r="M55" s="32">
        <v>254.78800000000001</v>
      </c>
      <c r="N55" s="29">
        <v>935.1690000000001</v>
      </c>
      <c r="O55" s="29">
        <v>1887.7170000000001</v>
      </c>
      <c r="P55" s="29"/>
      <c r="Q55" s="29">
        <v>713.02300000000002</v>
      </c>
      <c r="R55" s="32">
        <v>118.741</v>
      </c>
      <c r="S55" s="29">
        <v>774.87900000000002</v>
      </c>
      <c r="T55" s="29">
        <v>1606.643</v>
      </c>
      <c r="U55" s="29"/>
      <c r="V55" s="29">
        <v>571.78</v>
      </c>
      <c r="W55" s="32">
        <v>46.36</v>
      </c>
      <c r="X55" s="29">
        <v>1042.1600000000001</v>
      </c>
      <c r="Y55" s="29">
        <v>1660.3</v>
      </c>
      <c r="Z55" s="29"/>
      <c r="AA55" s="29">
        <v>322.69</v>
      </c>
      <c r="AB55" s="32">
        <v>357.279</v>
      </c>
      <c r="AC55" s="29">
        <v>1150.83</v>
      </c>
      <c r="AD55" s="29">
        <v>1830.799</v>
      </c>
      <c r="AE55" s="33"/>
      <c r="AF55" s="29">
        <v>728.52</v>
      </c>
      <c r="AG55" s="32">
        <v>76.248999999999995</v>
      </c>
      <c r="AH55" s="29">
        <v>1115.2840000000001</v>
      </c>
      <c r="AI55" s="29">
        <v>1920.0530000000001</v>
      </c>
      <c r="AJ55" s="29"/>
      <c r="AK55" s="29">
        <v>958.5</v>
      </c>
      <c r="AL55" s="29">
        <v>5.0960000000000001</v>
      </c>
      <c r="AM55" s="29">
        <v>769.89200000000005</v>
      </c>
      <c r="AN55" s="29">
        <v>1733.4880000000001</v>
      </c>
      <c r="AP55" s="29">
        <v>399.76400000000001</v>
      </c>
      <c r="AQ55" s="29">
        <v>49.646000000000001</v>
      </c>
      <c r="AR55" s="29">
        <v>1162.6199999999999</v>
      </c>
      <c r="AS55" s="29">
        <v>1612.03</v>
      </c>
      <c r="AU55" s="29">
        <v>538.06799999999998</v>
      </c>
      <c r="AV55" s="29">
        <v>41.774999999999999</v>
      </c>
      <c r="AW55" s="29">
        <v>1321.915</v>
      </c>
      <c r="AX55" s="29">
        <v>1901.758</v>
      </c>
      <c r="AZ55" s="29">
        <v>127.276</v>
      </c>
      <c r="BA55" s="29">
        <v>194.17599999999999</v>
      </c>
      <c r="BB55" s="29">
        <v>1131.5250000000001</v>
      </c>
      <c r="BC55" s="29">
        <v>1452.9770000000001</v>
      </c>
    </row>
    <row r="56" spans="1:102" ht="12.95" customHeight="1" x14ac:dyDescent="0.2">
      <c r="A56" s="16">
        <v>33</v>
      </c>
      <c r="B56" s="31" t="s">
        <v>40</v>
      </c>
      <c r="C56" s="29">
        <v>5991.29</v>
      </c>
      <c r="D56" s="32">
        <v>31130.15</v>
      </c>
      <c r="E56" s="29">
        <v>32605.62</v>
      </c>
      <c r="F56" s="33"/>
      <c r="G56" s="29">
        <v>4970.1959999999999</v>
      </c>
      <c r="H56" s="32">
        <v>34330.696000000004</v>
      </c>
      <c r="I56" s="29">
        <v>21792.185999999998</v>
      </c>
      <c r="J56" s="29">
        <v>61093.078000000001</v>
      </c>
      <c r="K56" s="33"/>
      <c r="L56" s="29">
        <v>5494.75</v>
      </c>
      <c r="M56" s="32">
        <v>39970.892999999996</v>
      </c>
      <c r="N56" s="29">
        <v>23142.35100000001</v>
      </c>
      <c r="O56" s="29">
        <v>68607.994000000006</v>
      </c>
      <c r="P56" s="29"/>
      <c r="Q56" s="29">
        <v>7638.5540000000001</v>
      </c>
      <c r="R56" s="32">
        <v>40485.387000000002</v>
      </c>
      <c r="S56" s="29">
        <v>11037.802</v>
      </c>
      <c r="T56" s="29">
        <v>59161.743000000002</v>
      </c>
      <c r="U56" s="29"/>
      <c r="V56" s="29">
        <v>6082.65</v>
      </c>
      <c r="W56" s="32">
        <v>40377.22</v>
      </c>
      <c r="X56" s="29">
        <v>13402.39</v>
      </c>
      <c r="Y56" s="29">
        <v>59862.26</v>
      </c>
      <c r="Z56" s="29"/>
      <c r="AA56" s="29">
        <v>13052.718000000001</v>
      </c>
      <c r="AB56" s="32">
        <v>41581.538</v>
      </c>
      <c r="AC56" s="29">
        <v>11007.803999999996</v>
      </c>
      <c r="AD56" s="29">
        <v>65642.06</v>
      </c>
      <c r="AE56" s="33"/>
      <c r="AF56" s="29">
        <v>12333.200999999999</v>
      </c>
      <c r="AG56" s="32">
        <v>42561.112000000001</v>
      </c>
      <c r="AH56" s="29">
        <v>19972.352999999996</v>
      </c>
      <c r="AI56" s="29">
        <v>74866.665999999997</v>
      </c>
      <c r="AJ56" s="29"/>
      <c r="AK56" s="29">
        <v>10364.558999999999</v>
      </c>
      <c r="AL56" s="29">
        <v>40730.555</v>
      </c>
      <c r="AM56" s="29">
        <v>23924.341</v>
      </c>
      <c r="AN56" s="29">
        <v>75019.455000000002</v>
      </c>
      <c r="AP56" s="29">
        <v>12578.29</v>
      </c>
      <c r="AQ56" s="29">
        <v>48037.41</v>
      </c>
      <c r="AR56" s="29">
        <v>17273.73</v>
      </c>
      <c r="AS56" s="29">
        <v>77889.429999999993</v>
      </c>
      <c r="AU56" s="29">
        <v>13607.42</v>
      </c>
      <c r="AV56" s="29">
        <v>56872.66</v>
      </c>
      <c r="AW56" s="29">
        <v>17456.642999999996</v>
      </c>
      <c r="AX56" s="29">
        <v>87936.722999999998</v>
      </c>
      <c r="AZ56" s="29">
        <v>15069.380999999999</v>
      </c>
      <c r="BA56" s="29">
        <v>58010.512000000002</v>
      </c>
      <c r="BB56" s="29">
        <v>15444.071000000005</v>
      </c>
      <c r="BC56" s="29">
        <v>88523.964000000007</v>
      </c>
    </row>
    <row r="57" spans="1:102" ht="12.95" customHeight="1" x14ac:dyDescent="0.2">
      <c r="A57" s="16">
        <v>34</v>
      </c>
      <c r="B57" s="31" t="s">
        <v>41</v>
      </c>
      <c r="C57" s="29">
        <v>843.92</v>
      </c>
      <c r="D57" s="32">
        <v>146.04</v>
      </c>
      <c r="E57" s="29">
        <v>369.52</v>
      </c>
      <c r="F57" s="33"/>
      <c r="G57" s="29">
        <v>897.10799999999995</v>
      </c>
      <c r="H57" s="32">
        <v>196.655</v>
      </c>
      <c r="I57" s="29">
        <v>451.41600000000017</v>
      </c>
      <c r="J57" s="29">
        <v>1545.1790000000001</v>
      </c>
      <c r="K57" s="33"/>
      <c r="L57" s="29">
        <v>858.74300000000005</v>
      </c>
      <c r="M57" s="32">
        <v>163.357</v>
      </c>
      <c r="N57" s="29">
        <v>867.96799999999996</v>
      </c>
      <c r="O57" s="29">
        <v>1890.068</v>
      </c>
      <c r="P57" s="29"/>
      <c r="Q57" s="29">
        <v>1946.1310000000001</v>
      </c>
      <c r="R57" s="32">
        <v>75.75</v>
      </c>
      <c r="S57" s="29">
        <v>604.41999999999996</v>
      </c>
      <c r="T57" s="29">
        <v>2626.3009999999999</v>
      </c>
      <c r="U57" s="29"/>
      <c r="V57" s="29">
        <v>1111.8699999999999</v>
      </c>
      <c r="W57" s="32">
        <v>92.67</v>
      </c>
      <c r="X57" s="29">
        <v>760.76</v>
      </c>
      <c r="Y57" s="29">
        <v>1965.3</v>
      </c>
      <c r="Z57" s="29"/>
      <c r="AA57" s="29">
        <v>1304.6289999999999</v>
      </c>
      <c r="AB57" s="32">
        <v>84.444000000000003</v>
      </c>
      <c r="AC57" s="29">
        <v>1011.6780000000003</v>
      </c>
      <c r="AD57" s="29">
        <v>2400.7510000000002</v>
      </c>
      <c r="AE57" s="33"/>
      <c r="AF57" s="29">
        <v>795.11</v>
      </c>
      <c r="AG57" s="32">
        <v>65.891999999999996</v>
      </c>
      <c r="AH57" s="29">
        <v>1202.5599999999997</v>
      </c>
      <c r="AI57" s="29">
        <v>2063.5619999999999</v>
      </c>
      <c r="AJ57" s="29"/>
      <c r="AK57" s="29">
        <v>1006.578</v>
      </c>
      <c r="AL57" s="29">
        <v>73.962000000000003</v>
      </c>
      <c r="AM57" s="29">
        <v>1284.683</v>
      </c>
      <c r="AN57" s="29">
        <v>2365.223</v>
      </c>
      <c r="AP57" s="29">
        <v>1051.25</v>
      </c>
      <c r="AQ57" s="29">
        <v>131.22399999999999</v>
      </c>
      <c r="AR57" s="29">
        <v>1672.77</v>
      </c>
      <c r="AS57" s="29">
        <v>2855.25</v>
      </c>
      <c r="AU57" s="29">
        <v>827.21900000000005</v>
      </c>
      <c r="AV57" s="29">
        <v>113.85299999999999</v>
      </c>
      <c r="AW57" s="29">
        <v>1556.5119999999997</v>
      </c>
      <c r="AX57" s="29">
        <v>2497.5839999999998</v>
      </c>
      <c r="AZ57" s="29">
        <v>1186.6610000000001</v>
      </c>
      <c r="BA57" s="29">
        <v>8012.4160000000002</v>
      </c>
      <c r="BB57" s="29">
        <v>1467.0209999999997</v>
      </c>
      <c r="BC57" s="29">
        <v>10666.098</v>
      </c>
    </row>
    <row r="58" spans="1:102" ht="12.95" customHeight="1" x14ac:dyDescent="0.2">
      <c r="A58" s="16">
        <v>35</v>
      </c>
      <c r="B58" s="31" t="s">
        <v>42</v>
      </c>
      <c r="C58" s="29">
        <v>22.57</v>
      </c>
      <c r="D58" s="32">
        <v>0</v>
      </c>
      <c r="E58" s="29">
        <v>117.83</v>
      </c>
      <c r="F58" s="33"/>
      <c r="G58" s="29">
        <v>57.023000000000003</v>
      </c>
      <c r="H58" s="32">
        <v>2.419</v>
      </c>
      <c r="I58" s="29">
        <v>56.217000000000006</v>
      </c>
      <c r="J58" s="29">
        <v>115.65900000000001</v>
      </c>
      <c r="K58" s="33"/>
      <c r="L58" s="29">
        <v>30.521999999999998</v>
      </c>
      <c r="M58" s="32">
        <v>0.46500000000000002</v>
      </c>
      <c r="N58" s="29">
        <v>33.332000000000001</v>
      </c>
      <c r="O58" s="29">
        <v>64.319000000000003</v>
      </c>
      <c r="P58" s="29"/>
      <c r="Q58" s="29">
        <v>103.595</v>
      </c>
      <c r="R58" s="32">
        <v>16.57</v>
      </c>
      <c r="S58" s="29">
        <v>50.524999999999999</v>
      </c>
      <c r="T58" s="29">
        <v>170.69</v>
      </c>
      <c r="U58" s="29"/>
      <c r="V58" s="29">
        <v>25.67</v>
      </c>
      <c r="W58" s="32">
        <v>0.43</v>
      </c>
      <c r="X58" s="29">
        <v>23.91</v>
      </c>
      <c r="Y58" s="29">
        <v>50.01</v>
      </c>
      <c r="Z58" s="29"/>
      <c r="AA58" s="29">
        <v>25.952999999999999</v>
      </c>
      <c r="AB58" s="32">
        <v>0</v>
      </c>
      <c r="AC58" s="29">
        <v>65.86399999999999</v>
      </c>
      <c r="AD58" s="29">
        <v>91.816999999999993</v>
      </c>
      <c r="AE58" s="33"/>
      <c r="AF58" s="29">
        <v>49.814</v>
      </c>
      <c r="AG58" s="32">
        <v>9.9000000000000005E-2</v>
      </c>
      <c r="AH58" s="29">
        <v>46.41</v>
      </c>
      <c r="AI58" s="29">
        <v>96.322999999999993</v>
      </c>
      <c r="AJ58" s="29"/>
      <c r="AK58" s="29">
        <v>28.542000000000002</v>
      </c>
      <c r="AL58" s="29">
        <v>8.3000000000000004E-2</v>
      </c>
      <c r="AM58" s="29">
        <v>69.88</v>
      </c>
      <c r="AN58" s="29">
        <v>98.504999999999995</v>
      </c>
      <c r="AP58" s="29">
        <v>51.429000000000002</v>
      </c>
      <c r="AQ58" s="29">
        <v>5.7030000000000003</v>
      </c>
      <c r="AR58" s="29">
        <v>60.53</v>
      </c>
      <c r="AS58" s="29">
        <v>117.66500000000001</v>
      </c>
      <c r="AU58" s="29">
        <v>715.23800000000006</v>
      </c>
      <c r="AV58" s="29">
        <v>0</v>
      </c>
      <c r="AW58" s="29">
        <v>110.98199999999997</v>
      </c>
      <c r="AX58" s="29">
        <v>826.22</v>
      </c>
      <c r="AZ58" s="29">
        <v>2214.0819999999999</v>
      </c>
      <c r="BA58" s="29">
        <v>0.39800000000000002</v>
      </c>
      <c r="BB58" s="29">
        <v>42.213999999999942</v>
      </c>
      <c r="BC58" s="29">
        <v>2256.694</v>
      </c>
    </row>
    <row r="59" spans="1:102" ht="12.95" customHeight="1" x14ac:dyDescent="0.2">
      <c r="A59" s="16">
        <v>36</v>
      </c>
      <c r="B59" s="31" t="s">
        <v>43</v>
      </c>
      <c r="C59" s="29">
        <v>0</v>
      </c>
      <c r="D59" s="32">
        <v>0</v>
      </c>
      <c r="E59" s="29">
        <v>6</v>
      </c>
      <c r="F59" s="33"/>
      <c r="G59" s="29">
        <v>0</v>
      </c>
      <c r="H59" s="32">
        <v>0.01</v>
      </c>
      <c r="I59" s="29">
        <v>6.3460000000000001</v>
      </c>
      <c r="J59" s="29">
        <v>6.3559999999999999</v>
      </c>
      <c r="K59" s="33"/>
      <c r="L59" s="29">
        <v>56.5</v>
      </c>
      <c r="M59" s="32">
        <v>1.2999999999999999E-2</v>
      </c>
      <c r="N59" s="29">
        <v>10.3</v>
      </c>
      <c r="O59" s="29">
        <v>66.813000000000002</v>
      </c>
      <c r="P59" s="29"/>
      <c r="Q59" s="29">
        <v>0</v>
      </c>
      <c r="R59" s="32">
        <v>0.01</v>
      </c>
      <c r="S59" s="29">
        <v>227.756</v>
      </c>
      <c r="T59" s="29">
        <v>227.76599999999999</v>
      </c>
      <c r="U59" s="29"/>
      <c r="V59" s="29">
        <v>0.41</v>
      </c>
      <c r="W59" s="32">
        <v>0</v>
      </c>
      <c r="X59" s="29">
        <v>4.3499999999999996</v>
      </c>
      <c r="Y59" s="29">
        <v>4.76</v>
      </c>
      <c r="Z59" s="29"/>
      <c r="AA59" s="29">
        <v>0.625</v>
      </c>
      <c r="AB59" s="32">
        <v>0</v>
      </c>
      <c r="AC59" s="29">
        <v>3.15</v>
      </c>
      <c r="AD59" s="29">
        <v>3.7749999999999999</v>
      </c>
      <c r="AE59" s="33"/>
      <c r="AF59" s="29">
        <v>0.438</v>
      </c>
      <c r="AG59" s="32">
        <v>0</v>
      </c>
      <c r="AH59" s="29">
        <v>0.93700000000000006</v>
      </c>
      <c r="AI59" s="29">
        <v>1.375</v>
      </c>
      <c r="AJ59" s="29"/>
      <c r="AK59" s="29">
        <v>1.7050000000000001</v>
      </c>
      <c r="AL59" s="29">
        <v>0</v>
      </c>
      <c r="AM59" s="29">
        <v>0.98799999999999999</v>
      </c>
      <c r="AN59" s="29">
        <v>2.6930000000000001</v>
      </c>
      <c r="AP59" s="29">
        <v>1.49</v>
      </c>
      <c r="AQ59" s="29">
        <v>0</v>
      </c>
      <c r="AR59" s="29">
        <v>1.18</v>
      </c>
      <c r="AS59" s="29">
        <v>2.665</v>
      </c>
      <c r="AU59" s="29">
        <v>1.8480000000000001</v>
      </c>
      <c r="AV59" s="29">
        <v>0</v>
      </c>
      <c r="AW59" s="29">
        <v>15.532999999999999</v>
      </c>
      <c r="AX59" s="29">
        <v>17.381</v>
      </c>
      <c r="AZ59" s="29">
        <v>5.7539999999999996</v>
      </c>
      <c r="BA59" s="29">
        <v>2E-3</v>
      </c>
      <c r="BB59" s="29">
        <v>10.332000000000003</v>
      </c>
      <c r="BC59" s="29">
        <v>16.088000000000001</v>
      </c>
    </row>
    <row r="60" spans="1:102" ht="12.95" customHeight="1" x14ac:dyDescent="0.2">
      <c r="A60" s="16">
        <v>37</v>
      </c>
      <c r="B60" s="31" t="s">
        <v>44</v>
      </c>
      <c r="C60" s="29">
        <v>325.20999999999998</v>
      </c>
      <c r="D60" s="32">
        <v>3.13</v>
      </c>
      <c r="E60" s="29">
        <v>104.66</v>
      </c>
      <c r="F60" s="33"/>
      <c r="G60" s="29">
        <v>264.48099999999999</v>
      </c>
      <c r="H60" s="32">
        <v>4.84</v>
      </c>
      <c r="I60" s="29">
        <v>111.61200000000002</v>
      </c>
      <c r="J60" s="29">
        <v>380.93299999999999</v>
      </c>
      <c r="K60" s="33"/>
      <c r="L60" s="29">
        <v>456.99400000000003</v>
      </c>
      <c r="M60" s="32">
        <v>4.8449999999999998</v>
      </c>
      <c r="N60" s="29">
        <v>122.53399999999999</v>
      </c>
      <c r="O60" s="29">
        <v>584.37300000000005</v>
      </c>
      <c r="P60" s="29"/>
      <c r="Q60" s="29">
        <v>259.089</v>
      </c>
      <c r="R60" s="32">
        <v>3.6989999999999998</v>
      </c>
      <c r="S60" s="29">
        <v>80.730999999999995</v>
      </c>
      <c r="T60" s="29">
        <v>343.51900000000001</v>
      </c>
      <c r="U60" s="29"/>
      <c r="V60" s="29">
        <v>250.83</v>
      </c>
      <c r="W60" s="32">
        <v>6.8</v>
      </c>
      <c r="X60" s="29">
        <v>138.49</v>
      </c>
      <c r="Y60" s="29">
        <v>396.12</v>
      </c>
      <c r="Z60" s="29"/>
      <c r="AA60" s="29">
        <v>162.63300000000001</v>
      </c>
      <c r="AB60" s="32">
        <v>1.5640000000000001</v>
      </c>
      <c r="AC60" s="29">
        <v>56.86</v>
      </c>
      <c r="AD60" s="29">
        <v>221.05699999999999</v>
      </c>
      <c r="AE60" s="33"/>
      <c r="AF60" s="29">
        <v>112.22</v>
      </c>
      <c r="AG60" s="32">
        <v>0.89200000000000002</v>
      </c>
      <c r="AH60" s="29">
        <v>106.452</v>
      </c>
      <c r="AI60" s="29">
        <v>219.56399999999999</v>
      </c>
      <c r="AK60" s="29">
        <v>53.606999999999999</v>
      </c>
      <c r="AL60" s="29">
        <v>7.1989999999999998</v>
      </c>
      <c r="AM60" s="29">
        <v>127.03600000000002</v>
      </c>
      <c r="AN60" s="29">
        <v>187.84200000000001</v>
      </c>
      <c r="AP60" s="29">
        <v>59.018000000000001</v>
      </c>
      <c r="AQ60" s="29">
        <v>1.744</v>
      </c>
      <c r="AR60" s="29">
        <v>19.350000000000001</v>
      </c>
      <c r="AS60" s="29">
        <v>80.111000000000004</v>
      </c>
      <c r="AU60" s="29">
        <v>38.231999999999999</v>
      </c>
      <c r="AV60" s="29">
        <v>3.4489999999999998</v>
      </c>
      <c r="AW60" s="29">
        <v>64.527000000000001</v>
      </c>
      <c r="AX60" s="29">
        <v>106.208</v>
      </c>
      <c r="AZ60" s="29">
        <v>66.582999999999998</v>
      </c>
      <c r="BA60" s="29">
        <v>13.657</v>
      </c>
      <c r="BB60" s="29">
        <v>58.994000000000014</v>
      </c>
      <c r="BC60" s="29">
        <v>139.23400000000001</v>
      </c>
    </row>
    <row r="61" spans="1:102" ht="12.95" customHeight="1" x14ac:dyDescent="0.2">
      <c r="A61" s="16">
        <v>38</v>
      </c>
      <c r="B61" s="31" t="s">
        <v>45</v>
      </c>
      <c r="C61" s="29">
        <v>16670.560000000001</v>
      </c>
      <c r="D61" s="32">
        <v>20.8</v>
      </c>
      <c r="E61" s="29">
        <v>161.21</v>
      </c>
      <c r="F61" s="33"/>
      <c r="G61" s="29">
        <v>18835.825000000001</v>
      </c>
      <c r="H61" s="32">
        <v>16.88</v>
      </c>
      <c r="I61" s="29">
        <v>204.50399999999718</v>
      </c>
      <c r="J61" s="29">
        <v>19057.208999999999</v>
      </c>
      <c r="K61" s="33"/>
      <c r="L61" s="29">
        <v>17068.124</v>
      </c>
      <c r="M61" s="32">
        <v>261.56400000000002</v>
      </c>
      <c r="N61" s="29">
        <v>204.15500000000247</v>
      </c>
      <c r="O61" s="29">
        <v>17533.843000000001</v>
      </c>
      <c r="P61" s="29"/>
      <c r="Q61" s="29">
        <v>7100.5349999999999</v>
      </c>
      <c r="R61" s="32">
        <v>217.44800000000001</v>
      </c>
      <c r="S61" s="29">
        <v>359.05699999999979</v>
      </c>
      <c r="T61" s="29">
        <v>7677.04</v>
      </c>
      <c r="U61" s="29"/>
      <c r="V61" s="29">
        <v>9670.1299999999992</v>
      </c>
      <c r="W61" s="32">
        <v>11.34</v>
      </c>
      <c r="X61" s="29">
        <v>373.95000000000073</v>
      </c>
      <c r="Y61" s="29">
        <v>10055.42</v>
      </c>
      <c r="Z61" s="29"/>
      <c r="AA61" s="29">
        <v>408.74799999999999</v>
      </c>
      <c r="AB61" s="32">
        <v>101.006</v>
      </c>
      <c r="AC61" s="29">
        <v>864.72299999999996</v>
      </c>
      <c r="AD61" s="29">
        <v>1374.4770000000001</v>
      </c>
      <c r="AE61" s="33"/>
      <c r="AF61" s="29">
        <v>503.03300000000002</v>
      </c>
      <c r="AG61" s="32">
        <v>390.25799999999998</v>
      </c>
      <c r="AH61" s="29">
        <v>1084.231</v>
      </c>
      <c r="AI61" s="29">
        <v>1977.5219999999999</v>
      </c>
      <c r="AK61" s="57">
        <v>720.79300000000001</v>
      </c>
      <c r="AL61" s="57">
        <v>18574.615000000002</v>
      </c>
      <c r="AM61" s="57">
        <v>723.48399999999674</v>
      </c>
      <c r="AN61" s="29">
        <v>20018.892</v>
      </c>
      <c r="AP61" s="57">
        <v>496.68</v>
      </c>
      <c r="AQ61" s="57">
        <v>172.846</v>
      </c>
      <c r="AR61" s="57">
        <v>698.53</v>
      </c>
      <c r="AS61" s="29">
        <v>1368.06</v>
      </c>
      <c r="AU61" s="57">
        <v>590.27</v>
      </c>
      <c r="AV61" s="57">
        <v>385.452</v>
      </c>
      <c r="AW61" s="29">
        <v>2300.7329999999997</v>
      </c>
      <c r="AX61" s="29">
        <v>3276.4549999999999</v>
      </c>
      <c r="AZ61" s="57">
        <v>342.09699999999998</v>
      </c>
      <c r="BA61" s="57">
        <v>326.92500000000001</v>
      </c>
      <c r="BB61" s="29">
        <v>1127.6850000000002</v>
      </c>
      <c r="BC61" s="29">
        <v>1796.7070000000001</v>
      </c>
    </row>
    <row r="62" spans="1:102" ht="12.95" customHeight="1" x14ac:dyDescent="0.2">
      <c r="B62" s="34" t="s">
        <v>3</v>
      </c>
      <c r="C62" s="35">
        <f>SUM(C51:C61)</f>
        <v>54442.080000000002</v>
      </c>
      <c r="D62" s="35">
        <f t="shared" ref="D62:Y62" si="6">SUM(D51:D61)</f>
        <v>34229.26</v>
      </c>
      <c r="E62" s="35">
        <f t="shared" si="6"/>
        <v>34777.46</v>
      </c>
      <c r="F62" s="35">
        <f t="shared" si="6"/>
        <v>0</v>
      </c>
      <c r="G62" s="35">
        <f t="shared" si="6"/>
        <v>41954.032999999996</v>
      </c>
      <c r="H62" s="35">
        <f t="shared" si="6"/>
        <v>38066.576999999997</v>
      </c>
      <c r="I62" s="35">
        <f t="shared" si="6"/>
        <v>24842.322</v>
      </c>
      <c r="J62" s="35">
        <f t="shared" si="6"/>
        <v>104862.93200000002</v>
      </c>
      <c r="K62" s="35"/>
      <c r="L62" s="35">
        <f t="shared" si="6"/>
        <v>37525.207999999999</v>
      </c>
      <c r="M62" s="35">
        <f t="shared" si="6"/>
        <v>41645.547999999995</v>
      </c>
      <c r="N62" s="35">
        <f t="shared" si="6"/>
        <v>26746.937000000009</v>
      </c>
      <c r="O62" s="35">
        <f t="shared" si="6"/>
        <v>105917.693</v>
      </c>
      <c r="P62" s="35"/>
      <c r="Q62" s="35">
        <f t="shared" si="6"/>
        <v>26428.326000000005</v>
      </c>
      <c r="R62" s="35">
        <f t="shared" si="6"/>
        <v>41052.745999999999</v>
      </c>
      <c r="S62" s="35">
        <f t="shared" si="6"/>
        <v>15404.743999999999</v>
      </c>
      <c r="T62" s="35">
        <v>82885.816000000006</v>
      </c>
      <c r="U62" s="35"/>
      <c r="V62" s="35">
        <f t="shared" si="6"/>
        <v>24470.959999999999</v>
      </c>
      <c r="W62" s="35">
        <f t="shared" si="6"/>
        <v>40698.71</v>
      </c>
      <c r="X62" s="35">
        <f t="shared" si="6"/>
        <v>21713.519999999997</v>
      </c>
      <c r="Y62" s="35">
        <f t="shared" si="6"/>
        <v>86883.189999999988</v>
      </c>
      <c r="Z62" s="35"/>
      <c r="AA62" s="35">
        <f>SUM(AA51:AA61)</f>
        <v>18769.403000000006</v>
      </c>
      <c r="AB62" s="35">
        <f>SUM(AB51:AB61)</f>
        <v>42743.374000000003</v>
      </c>
      <c r="AC62" s="35">
        <f>SUM(AC51:AC61)</f>
        <v>20471.161999999997</v>
      </c>
      <c r="AD62" s="35">
        <f>SUM(AD51:AD61)</f>
        <v>81983.938999999998</v>
      </c>
      <c r="AE62" s="54"/>
      <c r="AF62" s="35">
        <f>SUM(AF51:AF61)</f>
        <v>17042.053999999996</v>
      </c>
      <c r="AG62" s="35">
        <f>SUM(AG51:AG61)</f>
        <v>43167.920000000006</v>
      </c>
      <c r="AH62" s="35">
        <f>SUM(AH51:AH61)</f>
        <v>31335.699000000001</v>
      </c>
      <c r="AI62" s="35">
        <f>SUM(AI51:AI61)</f>
        <v>91545.672999999995</v>
      </c>
      <c r="AJ62" s="35"/>
      <c r="AK62" s="35">
        <f>SUM(AK50:AK61)</f>
        <v>16362.779999999997</v>
      </c>
      <c r="AL62" s="35">
        <f>SUM(AL50:AL61)</f>
        <v>59534.941000000006</v>
      </c>
      <c r="AM62" s="35">
        <f>SUM(AM50:AM61)</f>
        <v>31726.044000000002</v>
      </c>
      <c r="AN62" s="35">
        <f>SUM(AN50:AN61)</f>
        <v>107623.76500000001</v>
      </c>
      <c r="AP62" s="35">
        <f>SUM(AP50:AP61)</f>
        <v>16977.570000000003</v>
      </c>
      <c r="AQ62" s="35">
        <f>SUM(AQ50:AQ61)</f>
        <v>48543.691000000006</v>
      </c>
      <c r="AR62" s="35">
        <f>SUM(AR50:AR61)</f>
        <v>25019.999999999996</v>
      </c>
      <c r="AS62" s="35">
        <f>SUM(AS50:AS61)</f>
        <v>90541.27499999998</v>
      </c>
      <c r="AU62" s="35">
        <f>SUM(AU50:AU61)</f>
        <v>20073.260000000006</v>
      </c>
      <c r="AV62" s="35">
        <f>SUM(AV50:AV61)</f>
        <v>58225.021000000008</v>
      </c>
      <c r="AW62" s="35">
        <f>SUM(AW50:AW61)</f>
        <v>25044.944999999992</v>
      </c>
      <c r="AX62" s="35">
        <f>SUM(AX50:AX61)</f>
        <v>103343.226</v>
      </c>
      <c r="AZ62" s="35">
        <f>SUM(AZ50:AZ61)</f>
        <v>22831.596999999998</v>
      </c>
      <c r="BA62" s="35">
        <f>SUM(BA50:BA61)</f>
        <v>66718.209000000003</v>
      </c>
      <c r="BB62" s="35">
        <f>SUM(BB50:BB61)</f>
        <v>22075.345000000005</v>
      </c>
      <c r="BC62" s="35">
        <f>SUM(BC50:BC61)</f>
        <v>111625.151</v>
      </c>
      <c r="BD62" s="55"/>
      <c r="BE62" s="54"/>
      <c r="BF62" s="54"/>
      <c r="BG62" s="54"/>
      <c r="BH62" s="54"/>
      <c r="BI62" s="28"/>
      <c r="BJ62" s="29"/>
      <c r="BK62" s="29"/>
      <c r="BL62" s="29"/>
      <c r="BM62" s="29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</row>
    <row r="63" spans="1:102" ht="12.95" customHeight="1" x14ac:dyDescent="0.2">
      <c r="B63" s="31"/>
      <c r="C63" s="29"/>
      <c r="D63" s="29"/>
      <c r="E63" s="29"/>
      <c r="F63" s="33"/>
      <c r="G63" s="29"/>
      <c r="H63" s="29"/>
      <c r="I63" s="29"/>
      <c r="J63" s="29"/>
      <c r="K63" s="33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3"/>
      <c r="AF63" s="29"/>
      <c r="AG63" s="29"/>
      <c r="AH63" s="29"/>
      <c r="AI63" s="29"/>
      <c r="AJ63" s="28"/>
      <c r="AK63" s="28"/>
      <c r="AL63" s="28"/>
      <c r="AM63" s="28"/>
      <c r="AN63" s="28"/>
      <c r="AO63" s="54"/>
      <c r="AP63" s="28"/>
      <c r="AQ63" s="28"/>
      <c r="AR63" s="28"/>
      <c r="AS63" s="28"/>
      <c r="AT63" s="54"/>
      <c r="AU63" s="28"/>
      <c r="AV63" s="28"/>
      <c r="AW63" s="28"/>
      <c r="AX63" s="28"/>
      <c r="AY63" s="54"/>
      <c r="AZ63" s="28"/>
      <c r="BA63" s="28"/>
      <c r="BB63" s="28"/>
      <c r="BC63" s="28"/>
    </row>
    <row r="64" spans="1:102" ht="12.95" customHeight="1" x14ac:dyDescent="0.2">
      <c r="B64" s="36" t="s">
        <v>46</v>
      </c>
      <c r="C64" s="29"/>
      <c r="D64" s="29"/>
      <c r="E64" s="29"/>
      <c r="F64" s="33"/>
      <c r="G64" s="29"/>
      <c r="H64" s="29"/>
      <c r="I64" s="29"/>
      <c r="J64" s="29"/>
      <c r="K64" s="33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3"/>
      <c r="AF64" s="29"/>
      <c r="AG64" s="29"/>
      <c r="AH64" s="29"/>
      <c r="AI64" s="29"/>
      <c r="AJ64" s="28"/>
      <c r="AK64" s="28"/>
      <c r="AL64" s="28"/>
      <c r="AM64" s="28"/>
      <c r="AN64" s="28"/>
      <c r="AP64" s="28"/>
      <c r="AQ64" s="28"/>
      <c r="AR64" s="28"/>
      <c r="AS64" s="28"/>
      <c r="AU64" s="28"/>
      <c r="AV64" s="28"/>
      <c r="AW64" s="28"/>
      <c r="AX64" s="28"/>
      <c r="AZ64" s="28"/>
      <c r="BA64" s="28"/>
      <c r="BB64" s="28"/>
      <c r="BC64" s="28"/>
    </row>
    <row r="65" spans="1:102" ht="12.95" customHeight="1" x14ac:dyDescent="0.2">
      <c r="A65" s="16">
        <v>39</v>
      </c>
      <c r="B65" s="31" t="s">
        <v>47</v>
      </c>
      <c r="C65" s="29">
        <v>9425.0400000000009</v>
      </c>
      <c r="D65" s="32">
        <v>510.31</v>
      </c>
      <c r="E65" s="29">
        <v>1448.61</v>
      </c>
      <c r="F65" s="33"/>
      <c r="G65" s="29">
        <v>7782.3280000000004</v>
      </c>
      <c r="H65" s="32">
        <v>811.7</v>
      </c>
      <c r="I65" s="29">
        <v>3680.8549999999987</v>
      </c>
      <c r="J65" s="29">
        <v>12274.883</v>
      </c>
      <c r="K65" s="33"/>
      <c r="L65" s="29">
        <v>7295.6980000000003</v>
      </c>
      <c r="M65" s="32">
        <v>116.282</v>
      </c>
      <c r="N65" s="29">
        <v>3179.8109999999997</v>
      </c>
      <c r="O65" s="29">
        <v>10591.790999999999</v>
      </c>
      <c r="P65" s="29"/>
      <c r="Q65" s="29">
        <v>7517.5469999999996</v>
      </c>
      <c r="R65" s="32">
        <v>183.666</v>
      </c>
      <c r="S65" s="29">
        <v>2646.6770000000006</v>
      </c>
      <c r="T65" s="29">
        <v>10347.89</v>
      </c>
      <c r="U65" s="29"/>
      <c r="V65" s="29">
        <v>6453.3</v>
      </c>
      <c r="W65" s="32">
        <v>338.54</v>
      </c>
      <c r="X65" s="29">
        <v>5741.01</v>
      </c>
      <c r="Y65" s="29">
        <v>12532.85</v>
      </c>
      <c r="Z65" s="29"/>
      <c r="AA65" s="29">
        <v>21239.972000000002</v>
      </c>
      <c r="AB65" s="32">
        <v>573.72299999999996</v>
      </c>
      <c r="AC65" s="29">
        <v>8265.91</v>
      </c>
      <c r="AD65" s="29">
        <v>30079.605</v>
      </c>
      <c r="AE65" s="33"/>
      <c r="AF65" s="29">
        <v>21047.491000000002</v>
      </c>
      <c r="AG65" s="32">
        <v>3476.3960000000002</v>
      </c>
      <c r="AH65" s="29">
        <v>8513.6159999999945</v>
      </c>
      <c r="AI65" s="29">
        <v>33037.502999999997</v>
      </c>
      <c r="AJ65" s="29"/>
      <c r="AK65" s="29">
        <v>21114.378000000001</v>
      </c>
      <c r="AL65" s="29">
        <v>502.62900000000002</v>
      </c>
      <c r="AM65" s="29">
        <v>7523.4579999999996</v>
      </c>
      <c r="AN65" s="29">
        <v>29140.465</v>
      </c>
      <c r="AP65" s="29">
        <v>23794.34</v>
      </c>
      <c r="AQ65" s="29">
        <v>1914.95</v>
      </c>
      <c r="AR65" s="29">
        <v>6551.2</v>
      </c>
      <c r="AS65" s="29">
        <v>32260.48</v>
      </c>
      <c r="AU65" s="29">
        <v>30621.571</v>
      </c>
      <c r="AV65" s="29">
        <v>572.71199999999999</v>
      </c>
      <c r="AW65" s="29">
        <v>5655.9140000000007</v>
      </c>
      <c r="AX65" s="29">
        <v>36850.197</v>
      </c>
      <c r="AZ65" s="29">
        <v>42499.567000000003</v>
      </c>
      <c r="BA65" s="29">
        <v>1502.6420000000001</v>
      </c>
      <c r="BB65" s="29">
        <v>6123.7409999999945</v>
      </c>
      <c r="BC65" s="29">
        <v>50125.95</v>
      </c>
    </row>
    <row r="66" spans="1:102" ht="12.95" customHeight="1" x14ac:dyDescent="0.2">
      <c r="A66" s="16">
        <v>40</v>
      </c>
      <c r="B66" s="31" t="s">
        <v>48</v>
      </c>
      <c r="C66" s="29">
        <v>3021.41</v>
      </c>
      <c r="D66" s="32">
        <v>18.87</v>
      </c>
      <c r="E66" s="29">
        <v>192.57</v>
      </c>
      <c r="F66" s="33"/>
      <c r="G66" s="29">
        <v>2543.067</v>
      </c>
      <c r="H66" s="32">
        <v>124.009</v>
      </c>
      <c r="I66" s="29">
        <v>613.23399999999992</v>
      </c>
      <c r="J66" s="29">
        <v>3280.31</v>
      </c>
      <c r="K66" s="33"/>
      <c r="L66" s="29">
        <v>1785.8779999999999</v>
      </c>
      <c r="M66" s="32">
        <v>43.552999999999997</v>
      </c>
      <c r="N66" s="29">
        <v>657.57100000000014</v>
      </c>
      <c r="O66" s="29">
        <v>2487.002</v>
      </c>
      <c r="P66" s="29"/>
      <c r="Q66" s="29">
        <v>2789.2620000000002</v>
      </c>
      <c r="R66" s="32">
        <v>74.436999999999998</v>
      </c>
      <c r="S66" s="29">
        <v>613.95699999999988</v>
      </c>
      <c r="T66" s="29">
        <v>3477.6559999999999</v>
      </c>
      <c r="U66" s="29"/>
      <c r="V66" s="29">
        <v>1002.14</v>
      </c>
      <c r="W66" s="32">
        <v>48.22</v>
      </c>
      <c r="X66" s="29">
        <v>497.4</v>
      </c>
      <c r="Y66" s="29">
        <v>1547.76</v>
      </c>
      <c r="Z66" s="29"/>
      <c r="AA66" s="29">
        <v>289.97699999999998</v>
      </c>
      <c r="AB66" s="32">
        <v>157.86799999999999</v>
      </c>
      <c r="AC66" s="29">
        <v>758.13499999999999</v>
      </c>
      <c r="AD66" s="29">
        <v>1205.98</v>
      </c>
      <c r="AE66" s="33"/>
      <c r="AF66" s="29">
        <v>488.11799999999999</v>
      </c>
      <c r="AG66" s="32">
        <v>369.38499999999999</v>
      </c>
      <c r="AH66" s="29">
        <v>829.1690000000001</v>
      </c>
      <c r="AI66" s="29">
        <v>1686.672</v>
      </c>
      <c r="AJ66" s="29"/>
      <c r="AK66" s="29">
        <v>242.577</v>
      </c>
      <c r="AL66" s="29">
        <v>377.50200000000001</v>
      </c>
      <c r="AM66" s="29">
        <v>740.12300000000005</v>
      </c>
      <c r="AN66" s="29">
        <v>1360.202</v>
      </c>
      <c r="AP66" s="29">
        <v>508.83600000000001</v>
      </c>
      <c r="AQ66" s="29">
        <v>229.46799999999999</v>
      </c>
      <c r="AR66" s="29">
        <v>1145.32</v>
      </c>
      <c r="AS66" s="29">
        <v>1883.62</v>
      </c>
      <c r="AU66" s="29">
        <v>310.53100000000001</v>
      </c>
      <c r="AV66" s="29">
        <v>152.10400000000001</v>
      </c>
      <c r="AW66" s="29">
        <v>940.15499999999997</v>
      </c>
      <c r="AX66" s="29">
        <v>1402.79</v>
      </c>
      <c r="AZ66" s="29">
        <v>888.303</v>
      </c>
      <c r="BA66" s="29">
        <v>167.292</v>
      </c>
      <c r="BB66" s="29">
        <v>1860.0700000000002</v>
      </c>
      <c r="BC66" s="29">
        <v>2915.665</v>
      </c>
    </row>
    <row r="67" spans="1:102" ht="12.95" customHeight="1" x14ac:dyDescent="0.2">
      <c r="B67" s="34" t="s">
        <v>3</v>
      </c>
      <c r="C67" s="35">
        <f>SUM(C65:C66)</f>
        <v>12446.45</v>
      </c>
      <c r="D67" s="35">
        <f t="shared" ref="D67:Y67" si="7">SUM(D65:D66)</f>
        <v>529.17999999999995</v>
      </c>
      <c r="E67" s="35">
        <f t="shared" si="7"/>
        <v>1641.1799999999998</v>
      </c>
      <c r="F67" s="35">
        <f t="shared" si="7"/>
        <v>0</v>
      </c>
      <c r="G67" s="35">
        <f t="shared" si="7"/>
        <v>10325.395</v>
      </c>
      <c r="H67" s="35">
        <f t="shared" si="7"/>
        <v>935.70900000000006</v>
      </c>
      <c r="I67" s="35">
        <f t="shared" si="7"/>
        <v>4294.0889999999981</v>
      </c>
      <c r="J67" s="35">
        <f t="shared" si="7"/>
        <v>15555.192999999999</v>
      </c>
      <c r="K67" s="35"/>
      <c r="L67" s="35">
        <f t="shared" si="7"/>
        <v>9081.5760000000009</v>
      </c>
      <c r="M67" s="35">
        <f t="shared" si="7"/>
        <v>159.83499999999998</v>
      </c>
      <c r="N67" s="35">
        <f t="shared" si="7"/>
        <v>3837.3819999999996</v>
      </c>
      <c r="O67" s="35">
        <f t="shared" si="7"/>
        <v>13078.793</v>
      </c>
      <c r="P67" s="35"/>
      <c r="Q67" s="35">
        <f t="shared" si="7"/>
        <v>10306.808999999999</v>
      </c>
      <c r="R67" s="35">
        <f t="shared" si="7"/>
        <v>258.10300000000001</v>
      </c>
      <c r="S67" s="35">
        <f t="shared" si="7"/>
        <v>3260.6340000000005</v>
      </c>
      <c r="T67" s="35">
        <v>13825.545999999998</v>
      </c>
      <c r="U67" s="35"/>
      <c r="V67" s="35">
        <f t="shared" si="7"/>
        <v>7455.4400000000005</v>
      </c>
      <c r="W67" s="35">
        <f t="shared" si="7"/>
        <v>386.76</v>
      </c>
      <c r="X67" s="35">
        <f t="shared" si="7"/>
        <v>6238.41</v>
      </c>
      <c r="Y67" s="35">
        <f t="shared" si="7"/>
        <v>14080.61</v>
      </c>
      <c r="Z67" s="35"/>
      <c r="AA67" s="35">
        <f>SUM(AA65:AA66)</f>
        <v>21529.949000000001</v>
      </c>
      <c r="AB67" s="35">
        <f>SUM(AB65:AB66)</f>
        <v>731.59099999999989</v>
      </c>
      <c r="AC67" s="35">
        <f>SUM(AC65:AC66)</f>
        <v>9024.0450000000001</v>
      </c>
      <c r="AD67" s="35">
        <f>SUM(AD65:AD66)</f>
        <v>31285.584999999999</v>
      </c>
      <c r="AE67" s="54"/>
      <c r="AF67" s="35">
        <f t="shared" ref="AF67:AN67" si="8">SUM(AF65:AF66)</f>
        <v>21535.609</v>
      </c>
      <c r="AG67" s="35">
        <f t="shared" si="8"/>
        <v>3845.7809999999999</v>
      </c>
      <c r="AH67" s="35">
        <f t="shared" si="8"/>
        <v>9342.7849999999944</v>
      </c>
      <c r="AI67" s="35">
        <f t="shared" si="8"/>
        <v>34724.174999999996</v>
      </c>
      <c r="AJ67" s="35">
        <f t="shared" si="8"/>
        <v>0</v>
      </c>
      <c r="AK67" s="35">
        <f t="shared" si="8"/>
        <v>21356.955000000002</v>
      </c>
      <c r="AL67" s="35">
        <f t="shared" si="8"/>
        <v>880.13100000000009</v>
      </c>
      <c r="AM67" s="35">
        <f t="shared" si="8"/>
        <v>8263.5810000000001</v>
      </c>
      <c r="AN67" s="35">
        <f t="shared" si="8"/>
        <v>30500.667000000001</v>
      </c>
      <c r="AP67" s="35">
        <f>SUM(AP65:AP66)</f>
        <v>24303.175999999999</v>
      </c>
      <c r="AQ67" s="35">
        <f>SUM(AQ65:AQ66)</f>
        <v>2144.4180000000001</v>
      </c>
      <c r="AR67" s="35">
        <f>SUM(AR65:AR66)</f>
        <v>7696.5199999999995</v>
      </c>
      <c r="AS67" s="35">
        <f>SUM(AS65:AS66)</f>
        <v>34144.1</v>
      </c>
      <c r="AU67" s="35">
        <f>SUM(AU65:AU66)</f>
        <v>30932.101999999999</v>
      </c>
      <c r="AV67" s="35">
        <f>SUM(AV65:AV66)</f>
        <v>724.81600000000003</v>
      </c>
      <c r="AW67" s="35">
        <f>SUM(AW65:AW66)</f>
        <v>6596.0690000000004</v>
      </c>
      <c r="AX67" s="35">
        <f>SUM(AX65:AX66)</f>
        <v>38252.987000000001</v>
      </c>
      <c r="AZ67" s="35">
        <f>SUM(AZ65:AZ66)</f>
        <v>43387.87</v>
      </c>
      <c r="BA67" s="35">
        <f>SUM(BA65:BA66)</f>
        <v>1669.934</v>
      </c>
      <c r="BB67" s="35">
        <f>SUM(BB65:BB66)</f>
        <v>7983.8109999999942</v>
      </c>
      <c r="BC67" s="35">
        <f>SUM(BC65:BC66)</f>
        <v>53041.614999999998</v>
      </c>
      <c r="BD67" s="55"/>
      <c r="BE67" s="54"/>
      <c r="BF67" s="54"/>
      <c r="BG67" s="54"/>
      <c r="BH67" s="54"/>
      <c r="BI67" s="28"/>
      <c r="BJ67" s="29"/>
      <c r="BK67" s="29"/>
      <c r="BL67" s="29"/>
      <c r="BM67" s="29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</row>
    <row r="68" spans="1:102" ht="13.5" customHeight="1" x14ac:dyDescent="0.2">
      <c r="B68" s="31"/>
      <c r="C68" s="29"/>
      <c r="D68" s="29"/>
      <c r="E68" s="29"/>
      <c r="F68" s="33"/>
      <c r="G68" s="29"/>
      <c r="H68" s="29"/>
      <c r="I68" s="29"/>
      <c r="J68" s="29"/>
      <c r="K68" s="33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33"/>
      <c r="AF68" s="29"/>
      <c r="AG68" s="29"/>
      <c r="AH68" s="29"/>
      <c r="AI68" s="29"/>
      <c r="AJ68" s="28"/>
      <c r="AK68" s="28"/>
      <c r="AL68" s="28"/>
      <c r="AM68" s="28"/>
      <c r="AN68" s="28"/>
      <c r="AO68" s="54"/>
      <c r="AP68" s="28"/>
      <c r="AQ68" s="28"/>
      <c r="AR68" s="28"/>
      <c r="AS68" s="28"/>
      <c r="AT68" s="54"/>
      <c r="AU68" s="28"/>
      <c r="AV68" s="28"/>
      <c r="AW68" s="28"/>
      <c r="AX68" s="28"/>
      <c r="AY68" s="54"/>
      <c r="AZ68" s="28"/>
      <c r="BA68" s="28"/>
      <c r="BB68" s="28"/>
      <c r="BC68" s="28"/>
    </row>
    <row r="69" spans="1:102" ht="12.95" customHeight="1" x14ac:dyDescent="0.2">
      <c r="B69" s="36" t="s">
        <v>51</v>
      </c>
      <c r="C69" s="29"/>
      <c r="D69" s="29"/>
      <c r="E69" s="29"/>
      <c r="F69" s="33"/>
      <c r="G69" s="29"/>
      <c r="H69" s="29"/>
      <c r="I69" s="29"/>
      <c r="J69" s="29"/>
      <c r="K69" s="33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3"/>
      <c r="AF69" s="29"/>
      <c r="AG69" s="29"/>
      <c r="AH69" s="29"/>
      <c r="AI69" s="29"/>
      <c r="AJ69" s="28"/>
      <c r="AK69" s="28"/>
      <c r="AL69" s="28"/>
      <c r="AM69" s="28"/>
      <c r="AN69" s="28"/>
      <c r="AP69" s="28"/>
      <c r="AQ69" s="28"/>
      <c r="AR69" s="28"/>
      <c r="AS69" s="28"/>
      <c r="AU69" s="28"/>
      <c r="AV69" s="28"/>
      <c r="AW69" s="28"/>
      <c r="AX69" s="28"/>
      <c r="AZ69" s="28"/>
      <c r="BA69" s="28"/>
      <c r="BB69" s="28"/>
      <c r="BC69" s="28"/>
    </row>
    <row r="70" spans="1:102" ht="12.95" customHeight="1" x14ac:dyDescent="0.2">
      <c r="A70" s="16">
        <v>41</v>
      </c>
      <c r="B70" s="31" t="s">
        <v>52</v>
      </c>
      <c r="C70" s="29">
        <v>503.88</v>
      </c>
      <c r="D70" s="32">
        <v>0</v>
      </c>
      <c r="E70" s="29">
        <v>0</v>
      </c>
      <c r="F70" s="33"/>
      <c r="G70" s="29">
        <v>623.21500000000003</v>
      </c>
      <c r="H70" s="32">
        <v>0</v>
      </c>
      <c r="I70" s="29">
        <v>0</v>
      </c>
      <c r="J70" s="29">
        <v>623.21500000000003</v>
      </c>
      <c r="K70" s="33"/>
      <c r="L70" s="29">
        <v>312.88600000000002</v>
      </c>
      <c r="M70" s="32">
        <v>0</v>
      </c>
      <c r="N70" s="29">
        <v>0</v>
      </c>
      <c r="O70" s="29">
        <v>312.88600000000002</v>
      </c>
      <c r="P70" s="29"/>
      <c r="Q70" s="29">
        <v>275.60500000000002</v>
      </c>
      <c r="R70" s="32">
        <v>0</v>
      </c>
      <c r="S70" s="29">
        <v>0</v>
      </c>
      <c r="T70" s="29">
        <v>275.60500000000002</v>
      </c>
      <c r="U70" s="29"/>
      <c r="V70" s="29">
        <v>356.02</v>
      </c>
      <c r="W70" s="32">
        <v>0</v>
      </c>
      <c r="X70" s="29">
        <v>0</v>
      </c>
      <c r="Y70" s="29">
        <v>356.02</v>
      </c>
      <c r="Z70" s="29"/>
      <c r="AA70" s="29">
        <v>282.47300000000001</v>
      </c>
      <c r="AB70" s="32">
        <v>0</v>
      </c>
      <c r="AC70" s="29">
        <v>0</v>
      </c>
      <c r="AD70" s="29">
        <v>282.47300000000001</v>
      </c>
      <c r="AE70" s="33"/>
      <c r="AF70" s="29">
        <v>316.31099999999998</v>
      </c>
      <c r="AG70" s="32">
        <v>0</v>
      </c>
      <c r="AH70" s="29">
        <v>4.9999999999954525E-3</v>
      </c>
      <c r="AI70" s="29">
        <v>316.31599999999997</v>
      </c>
      <c r="AJ70" s="29"/>
      <c r="AK70" s="29">
        <v>349.87099999999998</v>
      </c>
      <c r="AL70" s="29">
        <v>0</v>
      </c>
      <c r="AM70" s="29">
        <v>0</v>
      </c>
      <c r="AN70" s="29">
        <v>349.87099999999998</v>
      </c>
      <c r="AP70" s="29">
        <v>372.31400000000002</v>
      </c>
      <c r="AQ70" s="29">
        <v>0</v>
      </c>
      <c r="AR70" s="29">
        <v>0</v>
      </c>
      <c r="AS70" s="29">
        <v>372.31400000000002</v>
      </c>
      <c r="AU70" s="29">
        <v>335.75599999999997</v>
      </c>
      <c r="AV70" s="29">
        <v>0</v>
      </c>
      <c r="AW70" s="29">
        <v>0</v>
      </c>
      <c r="AX70" s="29">
        <v>335.75599999999997</v>
      </c>
      <c r="AZ70" s="29">
        <v>290.91300000000001</v>
      </c>
      <c r="BA70" s="29">
        <v>0</v>
      </c>
      <c r="BB70" s="29">
        <v>6.2799999999999727</v>
      </c>
      <c r="BC70" s="29">
        <v>297.19299999999998</v>
      </c>
    </row>
    <row r="71" spans="1:102" ht="12.95" customHeight="1" x14ac:dyDescent="0.2">
      <c r="A71" s="16">
        <v>42</v>
      </c>
      <c r="B71" s="31" t="s">
        <v>49</v>
      </c>
      <c r="C71" s="29">
        <v>1740.07</v>
      </c>
      <c r="D71" s="32">
        <v>70.27</v>
      </c>
      <c r="E71" s="29">
        <v>97.94</v>
      </c>
      <c r="F71" s="33"/>
      <c r="G71" s="29">
        <v>1484.6420000000001</v>
      </c>
      <c r="H71" s="32">
        <v>50.854999999999997</v>
      </c>
      <c r="I71" s="29">
        <v>109.935</v>
      </c>
      <c r="J71" s="29">
        <v>1645.432</v>
      </c>
      <c r="K71" s="33"/>
      <c r="L71" s="29">
        <v>1693.79</v>
      </c>
      <c r="M71" s="32">
        <v>564.93200000000002</v>
      </c>
      <c r="N71" s="29">
        <v>180.452</v>
      </c>
      <c r="O71" s="29">
        <v>2439.174</v>
      </c>
      <c r="P71" s="29"/>
      <c r="Q71" s="29">
        <v>1241.748</v>
      </c>
      <c r="R71" s="32">
        <v>631.11</v>
      </c>
      <c r="S71" s="29">
        <v>205.46399999999994</v>
      </c>
      <c r="T71" s="29">
        <v>2078.3220000000001</v>
      </c>
      <c r="U71" s="29"/>
      <c r="V71" s="29">
        <v>1023.47</v>
      </c>
      <c r="W71" s="32">
        <v>657.87</v>
      </c>
      <c r="X71" s="29">
        <v>227.96</v>
      </c>
      <c r="Y71" s="29">
        <v>1909.3</v>
      </c>
      <c r="Z71" s="29"/>
      <c r="AA71" s="29">
        <v>846.61500000000001</v>
      </c>
      <c r="AB71" s="32">
        <v>790.255</v>
      </c>
      <c r="AC71" s="29">
        <v>194.43900000000008</v>
      </c>
      <c r="AD71" s="29">
        <v>1831.309</v>
      </c>
      <c r="AE71" s="33"/>
      <c r="AF71" s="29">
        <v>647.69799999999998</v>
      </c>
      <c r="AG71" s="32">
        <v>946.76099999999997</v>
      </c>
      <c r="AH71" s="29">
        <v>302.29399999999987</v>
      </c>
      <c r="AI71" s="29">
        <v>1896.7529999999999</v>
      </c>
      <c r="AJ71" s="29"/>
      <c r="AK71" s="29">
        <v>1042.847</v>
      </c>
      <c r="AL71" s="29">
        <v>1123.1880000000001</v>
      </c>
      <c r="AM71" s="29">
        <v>358.58499999999981</v>
      </c>
      <c r="AN71" s="29">
        <v>2524.62</v>
      </c>
      <c r="AP71" s="29">
        <v>856.94</v>
      </c>
      <c r="AQ71" s="29">
        <v>1409.08</v>
      </c>
      <c r="AR71" s="29">
        <v>411.39</v>
      </c>
      <c r="AS71" s="29">
        <v>2677.42</v>
      </c>
      <c r="AU71" s="29">
        <v>830.9</v>
      </c>
      <c r="AV71" s="29">
        <v>1302.075</v>
      </c>
      <c r="AW71" s="29">
        <v>455.58299999999997</v>
      </c>
      <c r="AX71" s="29">
        <v>2588.558</v>
      </c>
      <c r="AZ71" s="29">
        <v>1006.7329999999999</v>
      </c>
      <c r="BA71" s="29">
        <v>1451.8989999999999</v>
      </c>
      <c r="BB71" s="29">
        <v>891.17200000000025</v>
      </c>
      <c r="BC71" s="29">
        <v>3349.8040000000001</v>
      </c>
    </row>
    <row r="72" spans="1:102" ht="12.95" customHeight="1" x14ac:dyDescent="0.2">
      <c r="A72" s="16">
        <v>43</v>
      </c>
      <c r="B72" s="31" t="s">
        <v>50</v>
      </c>
      <c r="C72" s="29">
        <v>395.15</v>
      </c>
      <c r="D72" s="32">
        <v>26</v>
      </c>
      <c r="E72" s="29">
        <v>0</v>
      </c>
      <c r="F72" s="33"/>
      <c r="G72" s="29">
        <v>139.934</v>
      </c>
      <c r="H72" s="32">
        <v>18.728999999999999</v>
      </c>
      <c r="I72" s="29">
        <v>0</v>
      </c>
      <c r="J72" s="29">
        <v>158.66300000000001</v>
      </c>
      <c r="K72" s="33"/>
      <c r="L72" s="29">
        <v>216.77699999999999</v>
      </c>
      <c r="M72" s="32">
        <v>5.7729999999999997</v>
      </c>
      <c r="N72" s="29">
        <v>0.30700000000001637</v>
      </c>
      <c r="O72" s="29">
        <v>222.857</v>
      </c>
      <c r="P72" s="29"/>
      <c r="Q72" s="29">
        <v>98.546999999999997</v>
      </c>
      <c r="R72" s="32">
        <v>10.356999999999999</v>
      </c>
      <c r="S72" s="29">
        <v>0.71300000000000807</v>
      </c>
      <c r="T72" s="29">
        <v>109.617</v>
      </c>
      <c r="U72" s="29"/>
      <c r="V72" s="29">
        <v>835.86</v>
      </c>
      <c r="W72" s="32">
        <v>7.83</v>
      </c>
      <c r="X72" s="29">
        <v>1.2899999999999636</v>
      </c>
      <c r="Y72" s="29">
        <v>844.98</v>
      </c>
      <c r="Z72" s="29"/>
      <c r="AA72" s="29">
        <v>11.125999999999999</v>
      </c>
      <c r="AB72" s="32">
        <v>5.5519999999999996</v>
      </c>
      <c r="AC72" s="29">
        <v>0.79800000000000004</v>
      </c>
      <c r="AD72" s="29">
        <v>17.475999999999999</v>
      </c>
      <c r="AE72" s="33"/>
      <c r="AF72" s="29">
        <v>15.926</v>
      </c>
      <c r="AG72" s="32">
        <v>0</v>
      </c>
      <c r="AH72" s="29">
        <v>0</v>
      </c>
      <c r="AI72" s="29">
        <v>15.926</v>
      </c>
      <c r="AJ72" s="29"/>
      <c r="AK72" s="29">
        <v>29.456</v>
      </c>
      <c r="AL72" s="29">
        <v>8.26</v>
      </c>
      <c r="AM72" s="29">
        <v>0</v>
      </c>
      <c r="AN72" s="29">
        <v>37.716000000000001</v>
      </c>
      <c r="AP72" s="29">
        <v>6.5149999999999997</v>
      </c>
      <c r="AQ72" s="29">
        <v>0</v>
      </c>
      <c r="AR72" s="29">
        <v>0</v>
      </c>
      <c r="AS72" s="29">
        <v>6.5149999999999997</v>
      </c>
      <c r="AU72" s="29">
        <v>53.301000000000002</v>
      </c>
      <c r="AV72" s="29">
        <v>0.06</v>
      </c>
      <c r="AW72" s="29">
        <v>0</v>
      </c>
      <c r="AX72" s="29">
        <v>53.360999999999997</v>
      </c>
      <c r="AZ72" s="29">
        <v>12.340999999999999</v>
      </c>
      <c r="BA72" s="29">
        <v>0.121</v>
      </c>
      <c r="BB72" s="29">
        <v>0</v>
      </c>
      <c r="BC72" s="29">
        <v>12.462</v>
      </c>
    </row>
    <row r="73" spans="1:102" ht="12.95" customHeight="1" x14ac:dyDescent="0.2">
      <c r="B73" s="34" t="s">
        <v>3</v>
      </c>
      <c r="C73" s="35">
        <f>SUM(C70:C72)</f>
        <v>2639.1</v>
      </c>
      <c r="D73" s="35">
        <f t="shared" ref="D73:Y73" si="9">SUM(D70:D72)</f>
        <v>96.27</v>
      </c>
      <c r="E73" s="35">
        <f t="shared" si="9"/>
        <v>97.94</v>
      </c>
      <c r="F73" s="35">
        <f t="shared" si="9"/>
        <v>0</v>
      </c>
      <c r="G73" s="35">
        <f t="shared" si="9"/>
        <v>2247.7910000000002</v>
      </c>
      <c r="H73" s="35">
        <f t="shared" si="9"/>
        <v>69.584000000000003</v>
      </c>
      <c r="I73" s="35">
        <f t="shared" si="9"/>
        <v>109.935</v>
      </c>
      <c r="J73" s="35">
        <f t="shared" si="9"/>
        <v>2427.31</v>
      </c>
      <c r="K73" s="35"/>
      <c r="L73" s="35">
        <f t="shared" si="9"/>
        <v>2223.453</v>
      </c>
      <c r="M73" s="35">
        <f t="shared" si="9"/>
        <v>570.70500000000004</v>
      </c>
      <c r="N73" s="35">
        <f t="shared" si="9"/>
        <v>180.75900000000001</v>
      </c>
      <c r="O73" s="35">
        <f t="shared" si="9"/>
        <v>2974.9169999999999</v>
      </c>
      <c r="P73" s="35"/>
      <c r="Q73" s="35">
        <f t="shared" si="9"/>
        <v>1615.9</v>
      </c>
      <c r="R73" s="35">
        <f t="shared" si="9"/>
        <v>641.46699999999998</v>
      </c>
      <c r="S73" s="35">
        <f t="shared" si="9"/>
        <v>206.17699999999996</v>
      </c>
      <c r="T73" s="35">
        <v>2463.5440000000003</v>
      </c>
      <c r="U73" s="35"/>
      <c r="V73" s="35">
        <f t="shared" si="9"/>
        <v>2215.35</v>
      </c>
      <c r="W73" s="35">
        <f t="shared" si="9"/>
        <v>665.7</v>
      </c>
      <c r="X73" s="35">
        <f t="shared" si="9"/>
        <v>229.24999999999997</v>
      </c>
      <c r="Y73" s="35">
        <f t="shared" si="9"/>
        <v>3110.2999999999997</v>
      </c>
      <c r="Z73" s="35"/>
      <c r="AA73" s="35">
        <f>SUM(AA70:AA72)</f>
        <v>1140.2139999999999</v>
      </c>
      <c r="AB73" s="35">
        <f>SUM(AB70:AB72)</f>
        <v>795.80700000000002</v>
      </c>
      <c r="AC73" s="35">
        <f>SUM(AC70:AC72)</f>
        <v>195.23700000000008</v>
      </c>
      <c r="AD73" s="35">
        <f>SUM(AD70:AD72)</f>
        <v>2131.2580000000003</v>
      </c>
      <c r="AE73" s="54"/>
      <c r="AF73" s="35">
        <f t="shared" ref="AF73:AN73" si="10">SUM(AF70:AF72)</f>
        <v>979.93500000000006</v>
      </c>
      <c r="AG73" s="35">
        <f t="shared" si="10"/>
        <v>946.76099999999997</v>
      </c>
      <c r="AH73" s="35">
        <f t="shared" si="10"/>
        <v>302.29899999999986</v>
      </c>
      <c r="AI73" s="35">
        <f t="shared" si="10"/>
        <v>2228.9949999999999</v>
      </c>
      <c r="AJ73" s="35">
        <f t="shared" si="10"/>
        <v>0</v>
      </c>
      <c r="AK73" s="35">
        <f t="shared" si="10"/>
        <v>1422.1739999999998</v>
      </c>
      <c r="AL73" s="35">
        <f t="shared" si="10"/>
        <v>1131.4480000000001</v>
      </c>
      <c r="AM73" s="35">
        <f t="shared" si="10"/>
        <v>358.58499999999981</v>
      </c>
      <c r="AN73" s="35">
        <f t="shared" si="10"/>
        <v>2912.2069999999999</v>
      </c>
      <c r="AP73" s="35">
        <f>SUM(AP70:AP72)</f>
        <v>1235.7690000000002</v>
      </c>
      <c r="AQ73" s="35">
        <f>SUM(AQ70:AQ72)</f>
        <v>1409.08</v>
      </c>
      <c r="AR73" s="35">
        <f>SUM(AR70:AR72)</f>
        <v>411.39</v>
      </c>
      <c r="AS73" s="35">
        <f>SUM(AS70:AS72)</f>
        <v>3056.2489999999998</v>
      </c>
      <c r="AU73" s="35">
        <f>SUM(AU70:AU72)</f>
        <v>1219.9569999999999</v>
      </c>
      <c r="AV73" s="35">
        <f>SUM(AV70:AV72)</f>
        <v>1302.135</v>
      </c>
      <c r="AW73" s="35">
        <f>SUM(AW70:AW72)</f>
        <v>455.58299999999997</v>
      </c>
      <c r="AX73" s="35">
        <f>SUM(AX70:AX72)</f>
        <v>2977.6749999999997</v>
      </c>
      <c r="AZ73" s="35">
        <f>SUM(AZ70:AZ72)</f>
        <v>1309.9869999999999</v>
      </c>
      <c r="BA73" s="35">
        <f>SUM(BA70:BA72)</f>
        <v>1452.02</v>
      </c>
      <c r="BB73" s="35">
        <f>SUM(BB70:BB72)</f>
        <v>897.45200000000023</v>
      </c>
      <c r="BC73" s="35">
        <f>SUM(BC70:BC72)</f>
        <v>3659.4590000000003</v>
      </c>
      <c r="BD73" s="55"/>
      <c r="BE73" s="54"/>
      <c r="BF73" s="54"/>
      <c r="BG73" s="54"/>
      <c r="BH73" s="54"/>
      <c r="BI73" s="28"/>
      <c r="BJ73" s="29"/>
      <c r="BK73" s="29"/>
      <c r="BL73" s="29"/>
      <c r="BM73" s="29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</row>
    <row r="74" spans="1:102" ht="12.95" customHeight="1" x14ac:dyDescent="0.2">
      <c r="B74" s="31"/>
      <c r="C74" s="29"/>
      <c r="D74" s="29"/>
      <c r="E74" s="29"/>
      <c r="F74" s="33"/>
      <c r="G74" s="29"/>
      <c r="H74" s="29"/>
      <c r="I74" s="29"/>
      <c r="J74" s="29"/>
      <c r="K74" s="33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3"/>
      <c r="AF74" s="29"/>
      <c r="AG74" s="29"/>
      <c r="AH74" s="29"/>
      <c r="AI74" s="29"/>
      <c r="AJ74" s="29"/>
      <c r="AK74" s="29"/>
      <c r="AL74" s="29"/>
      <c r="AM74" s="29"/>
      <c r="AN74" s="29"/>
      <c r="AO74" s="54"/>
      <c r="AP74" s="29"/>
      <c r="AQ74" s="29"/>
      <c r="AR74" s="29"/>
      <c r="AS74" s="29"/>
      <c r="AT74" s="54"/>
      <c r="AU74" s="29"/>
      <c r="AV74" s="29"/>
      <c r="AW74" s="29"/>
      <c r="AX74" s="29"/>
      <c r="AY74" s="54"/>
      <c r="AZ74" s="29"/>
      <c r="BA74" s="29"/>
      <c r="BB74" s="29"/>
      <c r="BC74" s="29"/>
    </row>
    <row r="75" spans="1:102" ht="12.95" customHeight="1" x14ac:dyDescent="0.2">
      <c r="B75" s="36" t="s">
        <v>53</v>
      </c>
      <c r="C75" s="29"/>
      <c r="D75" s="29"/>
      <c r="E75" s="29"/>
      <c r="F75" s="33"/>
      <c r="G75" s="29"/>
      <c r="H75" s="29"/>
      <c r="I75" s="29"/>
      <c r="J75" s="29"/>
      <c r="K75" s="33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33"/>
      <c r="AF75" s="29"/>
      <c r="AG75" s="29"/>
      <c r="AH75" s="29"/>
      <c r="AI75" s="29"/>
      <c r="AJ75" s="29"/>
      <c r="AK75" s="29"/>
      <c r="AL75" s="29"/>
      <c r="AM75" s="29"/>
      <c r="AN75" s="29"/>
      <c r="AP75" s="29"/>
      <c r="AQ75" s="29"/>
      <c r="AR75" s="29"/>
      <c r="AS75" s="29"/>
      <c r="AU75" s="29"/>
      <c r="AV75" s="29"/>
      <c r="AW75" s="29"/>
      <c r="AX75" s="29"/>
      <c r="AZ75" s="29"/>
      <c r="BA75" s="29"/>
      <c r="BB75" s="29"/>
      <c r="BC75" s="29"/>
    </row>
    <row r="76" spans="1:102" ht="12.95" customHeight="1" x14ac:dyDescent="0.2">
      <c r="A76" s="16">
        <v>44</v>
      </c>
      <c r="B76" s="31" t="s">
        <v>55</v>
      </c>
      <c r="C76" s="29">
        <v>7067.08</v>
      </c>
      <c r="D76" s="32">
        <v>93.56</v>
      </c>
      <c r="E76" s="29">
        <v>101.17</v>
      </c>
      <c r="F76" s="33"/>
      <c r="G76" s="29">
        <v>7237.63</v>
      </c>
      <c r="H76" s="32">
        <v>63.42</v>
      </c>
      <c r="I76" s="29">
        <v>247.7510000000002</v>
      </c>
      <c r="J76" s="29">
        <v>7548.8010000000004</v>
      </c>
      <c r="K76" s="33"/>
      <c r="L76" s="29">
        <v>7823.17</v>
      </c>
      <c r="M76" s="32">
        <v>214.35300000000001</v>
      </c>
      <c r="N76" s="32">
        <v>142.3779999999997</v>
      </c>
      <c r="O76" s="29">
        <v>8179.9009999999998</v>
      </c>
      <c r="P76" s="29"/>
      <c r="Q76" s="29">
        <v>7562.4030000000002</v>
      </c>
      <c r="R76" s="32">
        <v>557.53099999999995</v>
      </c>
      <c r="S76" s="29">
        <v>182.18699999999899</v>
      </c>
      <c r="T76" s="29">
        <v>8302.1209999999992</v>
      </c>
      <c r="U76" s="29"/>
      <c r="V76" s="29">
        <v>10066.219999999999</v>
      </c>
      <c r="W76" s="32">
        <v>210.25</v>
      </c>
      <c r="X76" s="29">
        <v>249.35</v>
      </c>
      <c r="Y76" s="29">
        <v>10525.82</v>
      </c>
      <c r="Z76" s="29"/>
      <c r="AA76" s="29">
        <v>6430.6409999999996</v>
      </c>
      <c r="AB76" s="32">
        <v>165.096</v>
      </c>
      <c r="AC76" s="29">
        <v>884.2450000000008</v>
      </c>
      <c r="AD76" s="29">
        <v>7479.982</v>
      </c>
      <c r="AE76" s="33"/>
      <c r="AF76" s="29">
        <v>6611.7049999999999</v>
      </c>
      <c r="AG76" s="32">
        <v>126.923</v>
      </c>
      <c r="AH76" s="29">
        <v>1085.5820000000001</v>
      </c>
      <c r="AI76" s="29">
        <v>7824.21</v>
      </c>
      <c r="AJ76" s="29"/>
      <c r="AK76" s="29">
        <v>6503.3819999999996</v>
      </c>
      <c r="AL76" s="29">
        <v>227.529</v>
      </c>
      <c r="AM76" s="29">
        <v>646.42600000000084</v>
      </c>
      <c r="AN76" s="29">
        <v>7377.3370000000004</v>
      </c>
      <c r="AP76" s="29">
        <v>6948.19</v>
      </c>
      <c r="AQ76" s="29">
        <v>123.127</v>
      </c>
      <c r="AR76" s="29">
        <v>893.22</v>
      </c>
      <c r="AS76" s="29">
        <v>7964.53</v>
      </c>
      <c r="AU76" s="29">
        <v>8000.8320000000003</v>
      </c>
      <c r="AV76" s="29">
        <v>79.119</v>
      </c>
      <c r="AW76" s="29">
        <v>451.70099999999911</v>
      </c>
      <c r="AX76" s="29">
        <v>8531.652</v>
      </c>
      <c r="AZ76" s="29">
        <v>8415.6440000000002</v>
      </c>
      <c r="BA76" s="29">
        <v>89.789000000000001</v>
      </c>
      <c r="BB76" s="29">
        <v>749.21699999999873</v>
      </c>
      <c r="BC76" s="29">
        <v>9254.65</v>
      </c>
    </row>
    <row r="77" spans="1:102" ht="12.95" customHeight="1" x14ac:dyDescent="0.2">
      <c r="A77" s="16">
        <v>45</v>
      </c>
      <c r="B77" s="31" t="s">
        <v>54</v>
      </c>
      <c r="C77" s="29">
        <v>0.19</v>
      </c>
      <c r="D77" s="32">
        <v>0.01</v>
      </c>
      <c r="E77" s="29">
        <v>3.42</v>
      </c>
      <c r="F77" s="33"/>
      <c r="G77" s="29">
        <v>11.157</v>
      </c>
      <c r="H77" s="32">
        <v>5.0000000000000001E-3</v>
      </c>
      <c r="I77" s="29">
        <v>3.4329999999999998</v>
      </c>
      <c r="J77" s="29">
        <v>14.595000000000001</v>
      </c>
      <c r="K77" s="33"/>
      <c r="L77" s="29">
        <v>13.326000000000001</v>
      </c>
      <c r="M77" s="32">
        <v>0</v>
      </c>
      <c r="N77" s="32">
        <v>18.692</v>
      </c>
      <c r="O77" s="29">
        <v>32.018000000000001</v>
      </c>
      <c r="P77" s="29"/>
      <c r="Q77" s="29">
        <v>32.758000000000003</v>
      </c>
      <c r="R77" s="32">
        <v>0</v>
      </c>
      <c r="S77" s="29">
        <v>7.0269999999999939</v>
      </c>
      <c r="T77" s="29">
        <v>39.784999999999997</v>
      </c>
      <c r="U77" s="29"/>
      <c r="V77" s="29">
        <v>14.65</v>
      </c>
      <c r="W77" s="32">
        <v>0</v>
      </c>
      <c r="X77" s="29">
        <v>0</v>
      </c>
      <c r="Y77" s="29">
        <v>14.65</v>
      </c>
      <c r="Z77" s="29"/>
      <c r="AA77" s="29">
        <v>1.0089999999999999</v>
      </c>
      <c r="AB77" s="32">
        <v>0</v>
      </c>
      <c r="AC77" s="29">
        <v>2.0070000000000001</v>
      </c>
      <c r="AD77" s="29">
        <v>3.016</v>
      </c>
      <c r="AE77" s="33"/>
      <c r="AF77" s="29">
        <v>7.56</v>
      </c>
      <c r="AG77" s="32">
        <v>0.04</v>
      </c>
      <c r="AH77" s="29">
        <v>6.4000000000000085E-2</v>
      </c>
      <c r="AI77" s="29">
        <v>7.6639999999999997</v>
      </c>
      <c r="AJ77" s="29"/>
      <c r="AK77" s="29">
        <v>0.99199999999999999</v>
      </c>
      <c r="AL77" s="29">
        <v>1.897</v>
      </c>
      <c r="AM77" s="29">
        <v>2.3869999999999996</v>
      </c>
      <c r="AN77" s="29">
        <v>5.2759999999999998</v>
      </c>
      <c r="AP77" s="29">
        <v>7.25</v>
      </c>
      <c r="AQ77" s="29">
        <v>5.0000000000000001E-3</v>
      </c>
      <c r="AR77" s="29">
        <v>3.57</v>
      </c>
      <c r="AS77" s="29">
        <v>10.829000000000001</v>
      </c>
      <c r="AU77" s="29">
        <v>0.39800000000000002</v>
      </c>
      <c r="AV77" s="29">
        <v>0.22500000000000001</v>
      </c>
      <c r="AW77" s="29">
        <v>29.652999999999999</v>
      </c>
      <c r="AX77" s="29">
        <v>30.276</v>
      </c>
      <c r="AZ77" s="29">
        <v>4.5149999999999997</v>
      </c>
      <c r="BA77" s="29">
        <v>1.702</v>
      </c>
      <c r="BB77" s="29">
        <v>4.9930000000000012</v>
      </c>
      <c r="BC77" s="29">
        <v>11.21</v>
      </c>
    </row>
    <row r="78" spans="1:102" ht="12.95" customHeight="1" x14ac:dyDescent="0.2">
      <c r="A78" s="16">
        <v>46</v>
      </c>
      <c r="B78" s="31" t="s">
        <v>56</v>
      </c>
      <c r="C78" s="29">
        <v>66.12</v>
      </c>
      <c r="D78" s="32">
        <v>0.04</v>
      </c>
      <c r="E78" s="29">
        <v>0.02</v>
      </c>
      <c r="F78" s="33"/>
      <c r="G78" s="29">
        <v>183.51599999999999</v>
      </c>
      <c r="H78" s="32">
        <v>2.7629999999999999</v>
      </c>
      <c r="I78" s="29">
        <v>0.68299999999999272</v>
      </c>
      <c r="J78" s="29">
        <v>186.96199999999999</v>
      </c>
      <c r="K78" s="33"/>
      <c r="L78" s="29">
        <v>194.72900000000001</v>
      </c>
      <c r="M78" s="32">
        <v>0</v>
      </c>
      <c r="N78" s="32">
        <v>4.7719999999999914</v>
      </c>
      <c r="O78" s="29">
        <v>199.501</v>
      </c>
      <c r="P78" s="29"/>
      <c r="Q78" s="29">
        <v>217.37200000000001</v>
      </c>
      <c r="R78" s="32">
        <v>0.31</v>
      </c>
      <c r="S78" s="29">
        <v>4.7999999999999829</v>
      </c>
      <c r="T78" s="29">
        <v>222.482</v>
      </c>
      <c r="U78" s="29"/>
      <c r="V78" s="29">
        <v>187.4</v>
      </c>
      <c r="W78" s="32">
        <v>0</v>
      </c>
      <c r="X78" s="29">
        <v>0</v>
      </c>
      <c r="Y78" s="29">
        <v>187.4</v>
      </c>
      <c r="Z78" s="29"/>
      <c r="AA78" s="29">
        <v>10.38</v>
      </c>
      <c r="AB78" s="32">
        <v>6.6449999999999996</v>
      </c>
      <c r="AC78" s="29">
        <v>0</v>
      </c>
      <c r="AD78" s="29">
        <v>17.024999999999999</v>
      </c>
      <c r="AE78" s="33"/>
      <c r="AF78" s="29">
        <v>8.3119999999999994</v>
      </c>
      <c r="AG78" s="32">
        <v>0</v>
      </c>
      <c r="AH78" s="29">
        <v>0.1590000000000007</v>
      </c>
      <c r="AI78" s="29">
        <v>8.4710000000000001</v>
      </c>
      <c r="AJ78" s="29"/>
      <c r="AK78" s="29">
        <v>2.2610000000000001</v>
      </c>
      <c r="AL78" s="29">
        <v>1.262</v>
      </c>
      <c r="AM78" s="29">
        <v>0.87700000000000022</v>
      </c>
      <c r="AN78" s="29">
        <v>4.4000000000000004</v>
      </c>
      <c r="AP78" s="29">
        <v>5.1539999999999999</v>
      </c>
      <c r="AQ78" s="29">
        <v>0.245</v>
      </c>
      <c r="AR78" s="29">
        <v>0.71</v>
      </c>
      <c r="AS78" s="29">
        <v>6.1050000000000004</v>
      </c>
      <c r="AU78" s="29">
        <v>0.35</v>
      </c>
      <c r="AV78" s="29">
        <v>0</v>
      </c>
      <c r="AW78" s="29">
        <v>0.58300000000000007</v>
      </c>
      <c r="AX78" s="29">
        <v>0.93300000000000005</v>
      </c>
      <c r="AZ78" s="29">
        <v>8.673</v>
      </c>
      <c r="BA78" s="29">
        <v>2E-3</v>
      </c>
      <c r="BB78" s="29">
        <v>0.34399999999999942</v>
      </c>
      <c r="BC78" s="29">
        <v>9.0190000000000001</v>
      </c>
    </row>
    <row r="79" spans="1:102" ht="12.95" customHeight="1" x14ac:dyDescent="0.2">
      <c r="B79" s="34" t="s">
        <v>3</v>
      </c>
      <c r="C79" s="35">
        <f>SUM(C76:C78)</f>
        <v>7133.3899999999994</v>
      </c>
      <c r="D79" s="35">
        <f t="shared" ref="D79:Y79" si="11">SUM(D76:D78)</f>
        <v>93.610000000000014</v>
      </c>
      <c r="E79" s="35">
        <f t="shared" si="11"/>
        <v>104.61</v>
      </c>
      <c r="F79" s="35">
        <f t="shared" si="11"/>
        <v>0</v>
      </c>
      <c r="G79" s="35">
        <f t="shared" si="11"/>
        <v>7432.3029999999999</v>
      </c>
      <c r="H79" s="35">
        <f t="shared" si="11"/>
        <v>66.188000000000002</v>
      </c>
      <c r="I79" s="35">
        <f t="shared" si="11"/>
        <v>251.86700000000019</v>
      </c>
      <c r="J79" s="35">
        <f t="shared" si="11"/>
        <v>7750.3580000000002</v>
      </c>
      <c r="K79" s="35"/>
      <c r="L79" s="35">
        <f t="shared" si="11"/>
        <v>8031.2250000000004</v>
      </c>
      <c r="M79" s="35">
        <f t="shared" si="11"/>
        <v>214.35300000000001</v>
      </c>
      <c r="N79" s="35">
        <f t="shared" si="11"/>
        <v>165.8419999999997</v>
      </c>
      <c r="O79" s="35">
        <f t="shared" si="11"/>
        <v>8411.42</v>
      </c>
      <c r="P79" s="35"/>
      <c r="Q79" s="35">
        <f t="shared" si="11"/>
        <v>7812.5330000000004</v>
      </c>
      <c r="R79" s="35">
        <f t="shared" si="11"/>
        <v>557.84099999999989</v>
      </c>
      <c r="S79" s="35">
        <f t="shared" si="11"/>
        <v>194.01399999999896</v>
      </c>
      <c r="T79" s="35">
        <v>8564.387999999999</v>
      </c>
      <c r="U79" s="35"/>
      <c r="V79" s="35">
        <f t="shared" si="11"/>
        <v>10268.269999999999</v>
      </c>
      <c r="W79" s="35">
        <f t="shared" si="11"/>
        <v>210.25</v>
      </c>
      <c r="X79" s="35">
        <f t="shared" si="11"/>
        <v>249.35</v>
      </c>
      <c r="Y79" s="35">
        <f t="shared" si="11"/>
        <v>10727.869999999999</v>
      </c>
      <c r="Z79" s="35"/>
      <c r="AA79" s="35">
        <f>SUM(AA76:AA78)</f>
        <v>6442.03</v>
      </c>
      <c r="AB79" s="35">
        <f>SUM(AB76:AB78)</f>
        <v>171.74100000000001</v>
      </c>
      <c r="AC79" s="35">
        <f>SUM(AC76:AC78)</f>
        <v>886.25200000000075</v>
      </c>
      <c r="AD79" s="35">
        <f>SUM(AD76:AD78)</f>
        <v>7500.0229999999992</v>
      </c>
      <c r="AE79" s="54"/>
      <c r="AF79" s="35">
        <f t="shared" ref="AF79:AN79" si="12">SUM(AF76:AF78)</f>
        <v>6627.5770000000002</v>
      </c>
      <c r="AG79" s="35">
        <f t="shared" si="12"/>
        <v>126.96300000000001</v>
      </c>
      <c r="AH79" s="35">
        <f t="shared" si="12"/>
        <v>1085.8050000000003</v>
      </c>
      <c r="AI79" s="35">
        <f t="shared" si="12"/>
        <v>7840.3449999999993</v>
      </c>
      <c r="AJ79" s="35">
        <f t="shared" si="12"/>
        <v>0</v>
      </c>
      <c r="AK79" s="35">
        <f t="shared" si="12"/>
        <v>6506.6350000000002</v>
      </c>
      <c r="AL79" s="35">
        <f t="shared" si="12"/>
        <v>230.68799999999999</v>
      </c>
      <c r="AM79" s="35">
        <f t="shared" si="12"/>
        <v>649.69000000000074</v>
      </c>
      <c r="AN79" s="35">
        <f t="shared" si="12"/>
        <v>7387.0129999999999</v>
      </c>
      <c r="AP79" s="35">
        <f>SUM(AP76:AP78)</f>
        <v>6960.5940000000001</v>
      </c>
      <c r="AQ79" s="35">
        <f>SUM(AQ76:AQ78)</f>
        <v>123.377</v>
      </c>
      <c r="AR79" s="35">
        <f>SUM(AR76:AR78)</f>
        <v>897.50000000000011</v>
      </c>
      <c r="AS79" s="35">
        <f>SUM(AS76:AS78)</f>
        <v>7981.463999999999</v>
      </c>
      <c r="AU79" s="35">
        <f>SUM(AU76:AU78)</f>
        <v>8001.5800000000008</v>
      </c>
      <c r="AV79" s="35">
        <f>SUM(AV76:AV78)</f>
        <v>79.343999999999994</v>
      </c>
      <c r="AW79" s="35">
        <f>SUM(AW76:AW78)</f>
        <v>481.93699999999916</v>
      </c>
      <c r="AX79" s="35">
        <f>SUM(AX76:AX78)</f>
        <v>8562.8610000000008</v>
      </c>
      <c r="AZ79" s="35">
        <f>SUM(AZ76:AZ78)</f>
        <v>8428.8320000000003</v>
      </c>
      <c r="BA79" s="35">
        <f>SUM(BA76:BA78)</f>
        <v>91.492999999999995</v>
      </c>
      <c r="BB79" s="35">
        <f>SUM(BB76:BB78)</f>
        <v>754.55399999999884</v>
      </c>
      <c r="BC79" s="35">
        <f>SUM(BC76:BC78)</f>
        <v>9274.878999999999</v>
      </c>
      <c r="BD79" s="55"/>
      <c r="BE79" s="54"/>
      <c r="BF79" s="54"/>
      <c r="BG79" s="54"/>
      <c r="BH79" s="54"/>
      <c r="BI79" s="28"/>
      <c r="BJ79" s="29"/>
      <c r="BK79" s="29"/>
      <c r="BL79" s="29"/>
      <c r="BM79" s="29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</row>
    <row r="80" spans="1:102" ht="12.95" customHeight="1" x14ac:dyDescent="0.2">
      <c r="B80" s="31"/>
      <c r="C80" s="29"/>
      <c r="D80" s="29"/>
      <c r="E80" s="29"/>
      <c r="F80" s="33"/>
      <c r="G80" s="29"/>
      <c r="H80" s="29"/>
      <c r="I80" s="29"/>
      <c r="J80" s="29"/>
      <c r="K80" s="33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33"/>
      <c r="AF80" s="29"/>
      <c r="AG80" s="29"/>
      <c r="AH80" s="29"/>
      <c r="AI80" s="29"/>
      <c r="AJ80" s="29"/>
      <c r="AK80" s="29"/>
      <c r="AL80" s="29"/>
      <c r="AM80" s="29"/>
      <c r="AN80" s="29"/>
      <c r="AO80" s="54"/>
      <c r="AP80" s="29"/>
      <c r="AQ80" s="29"/>
      <c r="AR80" s="29"/>
      <c r="AS80" s="29"/>
      <c r="AT80" s="54"/>
      <c r="AU80" s="29"/>
      <c r="AV80" s="29"/>
      <c r="AW80" s="29"/>
      <c r="AX80" s="29"/>
      <c r="AY80" s="54"/>
      <c r="AZ80" s="29"/>
      <c r="BA80" s="29"/>
      <c r="BB80" s="29"/>
      <c r="BC80" s="29"/>
    </row>
    <row r="81" spans="1:102" ht="12.95" customHeight="1" x14ac:dyDescent="0.2">
      <c r="B81" s="36" t="s">
        <v>57</v>
      </c>
      <c r="C81" s="29"/>
      <c r="D81" s="29"/>
      <c r="E81" s="29"/>
      <c r="F81" s="33"/>
      <c r="G81" s="29"/>
      <c r="H81" s="29"/>
      <c r="I81" s="29"/>
      <c r="J81" s="29"/>
      <c r="K81" s="33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33"/>
      <c r="AF81" s="29"/>
      <c r="AG81" s="29"/>
      <c r="AH81" s="29"/>
      <c r="AI81" s="29"/>
      <c r="AJ81" s="29"/>
      <c r="AK81" s="29"/>
      <c r="AL81" s="29"/>
      <c r="AM81" s="29"/>
      <c r="AN81" s="29"/>
      <c r="AP81" s="29"/>
      <c r="AQ81" s="29"/>
      <c r="AR81" s="29"/>
      <c r="AS81" s="29"/>
      <c r="AU81" s="29"/>
      <c r="AV81" s="29"/>
      <c r="AW81" s="29"/>
      <c r="AX81" s="29"/>
      <c r="AZ81" s="29"/>
      <c r="BA81" s="29"/>
      <c r="BB81" s="29"/>
      <c r="BC81" s="29"/>
    </row>
    <row r="82" spans="1:102" ht="12.95" customHeight="1" x14ac:dyDescent="0.2">
      <c r="A82" s="16">
        <v>47</v>
      </c>
      <c r="B82" s="31" t="s">
        <v>58</v>
      </c>
      <c r="C82" s="29">
        <v>6257.56</v>
      </c>
      <c r="D82" s="32">
        <v>312.36</v>
      </c>
      <c r="E82" s="29">
        <v>1452.63</v>
      </c>
      <c r="F82" s="33"/>
      <c r="G82" s="29">
        <v>8912.8889999999992</v>
      </c>
      <c r="H82" s="32">
        <v>672.85900000000004</v>
      </c>
      <c r="I82" s="29">
        <v>1840.6360000000004</v>
      </c>
      <c r="J82" s="29">
        <v>11426.384</v>
      </c>
      <c r="K82" s="33"/>
      <c r="L82" s="29">
        <v>9419.5349999999999</v>
      </c>
      <c r="M82" s="32">
        <v>427.87400000000002</v>
      </c>
      <c r="N82" s="29">
        <v>1541.09</v>
      </c>
      <c r="O82" s="29">
        <v>11388.499</v>
      </c>
      <c r="P82" s="29"/>
      <c r="Q82" s="29">
        <v>7299.5069999999996</v>
      </c>
      <c r="R82" s="32">
        <v>114.16200000000001</v>
      </c>
      <c r="S82" s="29">
        <v>762.07</v>
      </c>
      <c r="T82" s="29">
        <v>8175.7389999999996</v>
      </c>
      <c r="U82" s="29"/>
      <c r="V82" s="29">
        <v>11238.75</v>
      </c>
      <c r="W82" s="32">
        <v>1961.19</v>
      </c>
      <c r="X82" s="29">
        <v>1102.19</v>
      </c>
      <c r="Y82" s="29">
        <v>14302.13</v>
      </c>
      <c r="Z82" s="29"/>
      <c r="AA82" s="29">
        <v>11975.093999999999</v>
      </c>
      <c r="AB82" s="32">
        <v>1586.5350000000001</v>
      </c>
      <c r="AC82" s="29">
        <v>1280.5730000000003</v>
      </c>
      <c r="AD82" s="29">
        <v>14842.201999999999</v>
      </c>
      <c r="AE82" s="33"/>
      <c r="AF82" s="29">
        <v>12569.519</v>
      </c>
      <c r="AG82" s="32">
        <v>1227.9939999999999</v>
      </c>
      <c r="AH82" s="29">
        <v>539.50700000000029</v>
      </c>
      <c r="AI82" s="29">
        <v>14337.02</v>
      </c>
      <c r="AJ82" s="29"/>
      <c r="AK82" s="29">
        <v>11685.181</v>
      </c>
      <c r="AL82" s="29">
        <v>1223.069</v>
      </c>
      <c r="AM82" s="29">
        <v>225.23399999999992</v>
      </c>
      <c r="AN82" s="29">
        <v>13133.484</v>
      </c>
      <c r="AP82" s="29">
        <v>10922.21</v>
      </c>
      <c r="AQ82" s="29">
        <v>618.351</v>
      </c>
      <c r="AR82" s="29">
        <v>2101.41</v>
      </c>
      <c r="AS82" s="29">
        <v>13641.96</v>
      </c>
      <c r="AU82" s="29">
        <v>12114.99</v>
      </c>
      <c r="AV82" s="29">
        <v>718.51099999999997</v>
      </c>
      <c r="AW82" s="29">
        <v>482.99099999999999</v>
      </c>
      <c r="AX82" s="29">
        <v>13316.492</v>
      </c>
      <c r="AZ82" s="29">
        <v>13581.138000000001</v>
      </c>
      <c r="BA82" s="29">
        <v>590.678</v>
      </c>
      <c r="BB82" s="29">
        <v>523.51800000000003</v>
      </c>
      <c r="BC82" s="29">
        <v>14695.334000000001</v>
      </c>
    </row>
    <row r="83" spans="1:102" ht="12.95" customHeight="1" x14ac:dyDescent="0.2">
      <c r="A83" s="16">
        <v>48</v>
      </c>
      <c r="B83" s="31" t="s">
        <v>59</v>
      </c>
      <c r="C83" s="29">
        <v>2406.81</v>
      </c>
      <c r="D83" s="32">
        <v>1654.9</v>
      </c>
      <c r="E83" s="29">
        <v>17433.61</v>
      </c>
      <c r="F83" s="33"/>
      <c r="G83" s="29">
        <v>4595.7879999999996</v>
      </c>
      <c r="H83" s="32">
        <v>2653.1970000000001</v>
      </c>
      <c r="I83" s="29">
        <v>17884.008999999998</v>
      </c>
      <c r="J83" s="29">
        <v>25132.993999999999</v>
      </c>
      <c r="K83" s="33"/>
      <c r="L83" s="29">
        <v>5969.9319999999998</v>
      </c>
      <c r="M83" s="32">
        <v>2248.3150000000001</v>
      </c>
      <c r="N83" s="29">
        <v>17879.958000000002</v>
      </c>
      <c r="O83" s="29">
        <v>26098.205000000002</v>
      </c>
      <c r="P83" s="29"/>
      <c r="Q83" s="29">
        <v>2565.1039999999998</v>
      </c>
      <c r="R83" s="32">
        <v>2812.3510000000001</v>
      </c>
      <c r="S83" s="29">
        <v>17535.373000000003</v>
      </c>
      <c r="T83" s="29">
        <v>22912.828000000001</v>
      </c>
      <c r="U83" s="29"/>
      <c r="V83" s="29">
        <v>9606.9699999999993</v>
      </c>
      <c r="W83" s="32">
        <v>3120.07</v>
      </c>
      <c r="X83" s="29">
        <v>21008.22</v>
      </c>
      <c r="Y83" s="29">
        <v>33735.26</v>
      </c>
      <c r="Z83" s="29"/>
      <c r="AA83" s="29">
        <v>11270.016</v>
      </c>
      <c r="AB83" s="32">
        <v>6221.9830000000002</v>
      </c>
      <c r="AC83" s="29">
        <v>25406.598000000002</v>
      </c>
      <c r="AD83" s="29">
        <v>42898.597000000002</v>
      </c>
      <c r="AE83" s="33"/>
      <c r="AF83" s="29">
        <v>8558.4809999999998</v>
      </c>
      <c r="AG83" s="32">
        <v>2702.7170000000001</v>
      </c>
      <c r="AH83" s="29">
        <v>32400.734</v>
      </c>
      <c r="AI83" s="29">
        <v>43661.932000000001</v>
      </c>
      <c r="AJ83" s="29"/>
      <c r="AK83" s="29">
        <v>4363.1570000000002</v>
      </c>
      <c r="AL83" s="29">
        <v>2363.038</v>
      </c>
      <c r="AM83" s="29">
        <v>25476.287</v>
      </c>
      <c r="AN83" s="29">
        <v>32202.482</v>
      </c>
      <c r="AP83" s="29">
        <v>5525.39</v>
      </c>
      <c r="AQ83" s="29">
        <v>241.75800000000001</v>
      </c>
      <c r="AR83" s="29">
        <v>19080.68</v>
      </c>
      <c r="AS83" s="29">
        <v>24847.83</v>
      </c>
      <c r="AU83" s="29">
        <v>5545.56</v>
      </c>
      <c r="AV83" s="29">
        <v>400.42700000000002</v>
      </c>
      <c r="AW83" s="29">
        <v>17573.434999999998</v>
      </c>
      <c r="AX83" s="29">
        <v>23519.421999999999</v>
      </c>
      <c r="AZ83" s="29">
        <v>4398.9840000000004</v>
      </c>
      <c r="BA83" s="29">
        <v>14406.942999999999</v>
      </c>
      <c r="BB83" s="29">
        <v>17693.072000000004</v>
      </c>
      <c r="BC83" s="29">
        <v>36498.999000000003</v>
      </c>
    </row>
    <row r="84" spans="1:102" ht="12.95" customHeight="1" x14ac:dyDescent="0.2">
      <c r="A84" s="16">
        <v>49</v>
      </c>
      <c r="B84" s="31" t="s">
        <v>60</v>
      </c>
      <c r="C84" s="29">
        <v>11626.75</v>
      </c>
      <c r="D84" s="32">
        <v>507.91</v>
      </c>
      <c r="E84" s="29">
        <v>164.73</v>
      </c>
      <c r="F84" s="33"/>
      <c r="G84" s="29">
        <v>10422.545</v>
      </c>
      <c r="H84" s="32">
        <v>952.68100000000004</v>
      </c>
      <c r="I84" s="29">
        <v>418.59799999999996</v>
      </c>
      <c r="J84" s="29">
        <v>11793.824000000001</v>
      </c>
      <c r="K84" s="33"/>
      <c r="L84" s="29">
        <v>10361.416999999999</v>
      </c>
      <c r="M84" s="32">
        <v>405.50299999999999</v>
      </c>
      <c r="N84" s="29">
        <v>186.84</v>
      </c>
      <c r="O84" s="29">
        <v>10953.76</v>
      </c>
      <c r="P84" s="29"/>
      <c r="Q84" s="29">
        <v>8888.6640000000007</v>
      </c>
      <c r="R84" s="32">
        <v>309.024</v>
      </c>
      <c r="S84" s="29">
        <v>495.17900000000009</v>
      </c>
      <c r="T84" s="29">
        <v>9692.8670000000002</v>
      </c>
      <c r="U84" s="29"/>
      <c r="V84" s="29">
        <v>9157.49</v>
      </c>
      <c r="W84" s="32">
        <v>330.32</v>
      </c>
      <c r="X84" s="29">
        <v>119.42</v>
      </c>
      <c r="Y84" s="29">
        <v>9607.23</v>
      </c>
      <c r="Z84" s="29"/>
      <c r="AA84" s="29">
        <v>9679.8369999999995</v>
      </c>
      <c r="AB84" s="32">
        <v>642.78099999999995</v>
      </c>
      <c r="AC84" s="29">
        <v>131.21299999999974</v>
      </c>
      <c r="AD84" s="29">
        <v>10453.831</v>
      </c>
      <c r="AE84" s="33"/>
      <c r="AF84" s="29">
        <v>7825.0010000000002</v>
      </c>
      <c r="AG84" s="32">
        <v>600.31799999999998</v>
      </c>
      <c r="AH84" s="29">
        <v>153.61400000000071</v>
      </c>
      <c r="AI84" s="29">
        <v>8578.9330000000009</v>
      </c>
      <c r="AJ84" s="29"/>
      <c r="AK84" s="29">
        <v>13958.673000000001</v>
      </c>
      <c r="AL84" s="29">
        <v>900.82299999999998</v>
      </c>
      <c r="AM84" s="29">
        <v>68.073999999999046</v>
      </c>
      <c r="AN84" s="29">
        <v>14927.57</v>
      </c>
      <c r="AP84" s="29">
        <v>130437.93</v>
      </c>
      <c r="AQ84" s="29">
        <v>833.53099999999995</v>
      </c>
      <c r="AR84" s="29">
        <v>164.25</v>
      </c>
      <c r="AS84" s="29">
        <v>131435.72</v>
      </c>
      <c r="AU84" s="29">
        <v>93819.125</v>
      </c>
      <c r="AV84" s="29">
        <v>449.86900000000003</v>
      </c>
      <c r="AW84" s="29">
        <v>210.84399999999732</v>
      </c>
      <c r="AX84" s="29">
        <v>94479.838000000003</v>
      </c>
      <c r="AZ84" s="29">
        <v>45116.667999999998</v>
      </c>
      <c r="BA84" s="29">
        <v>112.48</v>
      </c>
      <c r="BB84" s="29">
        <v>124.10899999999674</v>
      </c>
      <c r="BC84" s="29">
        <v>45353.256999999998</v>
      </c>
    </row>
    <row r="85" spans="1:102" ht="12.95" customHeight="1" x14ac:dyDescent="0.2">
      <c r="B85" s="34" t="s">
        <v>3</v>
      </c>
      <c r="C85" s="35">
        <f>SUM(C82:C84)</f>
        <v>20291.120000000003</v>
      </c>
      <c r="D85" s="35">
        <f t="shared" ref="D85:Y85" si="13">SUM(D82:D84)</f>
        <v>2475.17</v>
      </c>
      <c r="E85" s="35">
        <f t="shared" si="13"/>
        <v>19050.97</v>
      </c>
      <c r="F85" s="35">
        <f t="shared" si="13"/>
        <v>0</v>
      </c>
      <c r="G85" s="35">
        <f t="shared" si="13"/>
        <v>23931.222000000002</v>
      </c>
      <c r="H85" s="35">
        <f t="shared" si="13"/>
        <v>4278.7370000000001</v>
      </c>
      <c r="I85" s="35">
        <f t="shared" si="13"/>
        <v>20143.242999999995</v>
      </c>
      <c r="J85" s="35">
        <f t="shared" si="13"/>
        <v>48353.201999999997</v>
      </c>
      <c r="K85" s="35"/>
      <c r="L85" s="35">
        <f t="shared" si="13"/>
        <v>25750.883999999998</v>
      </c>
      <c r="M85" s="35">
        <f t="shared" si="13"/>
        <v>3081.6920000000005</v>
      </c>
      <c r="N85" s="35">
        <f t="shared" si="13"/>
        <v>19607.888000000003</v>
      </c>
      <c r="O85" s="35">
        <f t="shared" si="13"/>
        <v>48440.464</v>
      </c>
      <c r="P85" s="35"/>
      <c r="Q85" s="35">
        <f t="shared" si="13"/>
        <v>18753.275000000001</v>
      </c>
      <c r="R85" s="35">
        <f t="shared" si="13"/>
        <v>3235.5369999999998</v>
      </c>
      <c r="S85" s="35">
        <f t="shared" si="13"/>
        <v>18792.622000000003</v>
      </c>
      <c r="T85" s="35">
        <v>40781.434000000001</v>
      </c>
      <c r="U85" s="35"/>
      <c r="V85" s="35">
        <f t="shared" si="13"/>
        <v>30003.21</v>
      </c>
      <c r="W85" s="35">
        <f t="shared" si="13"/>
        <v>5411.58</v>
      </c>
      <c r="X85" s="35">
        <f t="shared" si="13"/>
        <v>22229.829999999998</v>
      </c>
      <c r="Y85" s="35">
        <f t="shared" si="13"/>
        <v>57644.619999999995</v>
      </c>
      <c r="Z85" s="35"/>
      <c r="AA85" s="35">
        <f>SUM(AA82:AA84)</f>
        <v>32924.947</v>
      </c>
      <c r="AB85" s="35">
        <f>SUM(AB82:AB84)</f>
        <v>8451.2989999999991</v>
      </c>
      <c r="AC85" s="35">
        <f>SUM(AC82:AC84)</f>
        <v>26818.384000000002</v>
      </c>
      <c r="AD85" s="35">
        <f>SUM(AD82:AD84)</f>
        <v>68194.63</v>
      </c>
      <c r="AE85" s="54"/>
      <c r="AF85" s="35">
        <f>SUM(AF82:AF84)</f>
        <v>28953.001</v>
      </c>
      <c r="AG85" s="35">
        <f>SUM(AG82:AG84)</f>
        <v>4531.0290000000005</v>
      </c>
      <c r="AH85" s="35">
        <f>SUM(AH82:AH84)</f>
        <v>33093.855000000003</v>
      </c>
      <c r="AI85" s="35">
        <f>SUM(AI82:AI84)</f>
        <v>66577.885000000009</v>
      </c>
      <c r="AJ85" s="35"/>
      <c r="AK85" s="35">
        <f>SUM(AK82:AK84)</f>
        <v>30007.010999999999</v>
      </c>
      <c r="AL85" s="35">
        <f>SUM(AL82:AL84)</f>
        <v>4486.93</v>
      </c>
      <c r="AM85" s="35">
        <f>SUM(AM82:AM84)</f>
        <v>25769.595000000001</v>
      </c>
      <c r="AN85" s="35">
        <f>SUM(AN82:AN84)</f>
        <v>60263.536</v>
      </c>
      <c r="AP85" s="35">
        <f>SUM(AP82:AP84)</f>
        <v>146885.53</v>
      </c>
      <c r="AQ85" s="35">
        <f>SUM(AQ82:AQ84)</f>
        <v>1693.6399999999999</v>
      </c>
      <c r="AR85" s="35">
        <f>SUM(AR82:AR84)</f>
        <v>21346.34</v>
      </c>
      <c r="AS85" s="35">
        <f>SUM(AS82:AS84)</f>
        <v>169925.51</v>
      </c>
      <c r="AU85" s="35">
        <f>SUM(AU82:AU84)</f>
        <v>111479.675</v>
      </c>
      <c r="AV85" s="35">
        <f>SUM(AV82:AV84)</f>
        <v>1568.8070000000002</v>
      </c>
      <c r="AW85" s="35">
        <f>SUM(AW82:AW84)</f>
        <v>18267.269999999997</v>
      </c>
      <c r="AX85" s="35">
        <f>SUM(AX82:AX84)</f>
        <v>131315.75200000001</v>
      </c>
      <c r="AZ85" s="35">
        <f>SUM(AZ82:AZ84)</f>
        <v>63096.79</v>
      </c>
      <c r="BA85" s="35">
        <f>SUM(BA82:BA84)</f>
        <v>15110.100999999999</v>
      </c>
      <c r="BB85" s="35">
        <f>SUM(BB82:BB84)</f>
        <v>18340.699000000001</v>
      </c>
      <c r="BC85" s="35">
        <f>SUM(BC82:BC84)</f>
        <v>96547.59</v>
      </c>
      <c r="BD85" s="55"/>
      <c r="BE85" s="54"/>
      <c r="BF85" s="54"/>
      <c r="BG85" s="54"/>
      <c r="BH85" s="54"/>
      <c r="BI85" s="28"/>
      <c r="BJ85" s="29"/>
      <c r="BK85" s="29"/>
      <c r="BL85" s="29"/>
      <c r="BM85" s="29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</row>
    <row r="86" spans="1:102" ht="12.95" customHeight="1" x14ac:dyDescent="0.2">
      <c r="B86" s="34"/>
      <c r="C86" s="29"/>
      <c r="D86" s="29"/>
      <c r="E86" s="29"/>
      <c r="F86" s="33"/>
      <c r="G86" s="29"/>
      <c r="H86" s="29"/>
      <c r="I86" s="29"/>
      <c r="J86" s="29"/>
      <c r="K86" s="33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33"/>
      <c r="AF86" s="29"/>
      <c r="AG86" s="29"/>
      <c r="AH86" s="29"/>
      <c r="AI86" s="29"/>
      <c r="AJ86" s="29"/>
      <c r="AK86" s="29"/>
      <c r="AL86" s="29"/>
      <c r="AM86" s="29"/>
      <c r="AN86" s="29"/>
      <c r="AO86" s="54"/>
      <c r="AP86" s="29"/>
      <c r="AQ86" s="29"/>
      <c r="AR86" s="29"/>
      <c r="AS86" s="29"/>
      <c r="AT86" s="54"/>
      <c r="AU86" s="29"/>
      <c r="AV86" s="29"/>
      <c r="AW86" s="29"/>
      <c r="AX86" s="29"/>
      <c r="AY86" s="54"/>
      <c r="AZ86" s="29"/>
      <c r="BA86" s="29"/>
      <c r="BB86" s="29"/>
      <c r="BC86" s="29"/>
    </row>
    <row r="87" spans="1:102" ht="12.95" customHeight="1" x14ac:dyDescent="0.2">
      <c r="B87" s="36" t="s">
        <v>122</v>
      </c>
      <c r="C87" s="29"/>
      <c r="D87" s="29"/>
      <c r="E87" s="29"/>
      <c r="F87" s="33"/>
      <c r="G87" s="29"/>
      <c r="H87" s="29"/>
      <c r="I87" s="29"/>
      <c r="J87" s="29"/>
      <c r="K87" s="33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33"/>
      <c r="AF87" s="29"/>
      <c r="AG87" s="29"/>
      <c r="AH87" s="29"/>
      <c r="AI87" s="29"/>
      <c r="AJ87" s="29"/>
      <c r="AK87" s="29"/>
      <c r="AL87" s="29"/>
      <c r="AM87" s="29"/>
      <c r="AN87" s="29"/>
      <c r="AP87" s="29"/>
      <c r="AQ87" s="29"/>
      <c r="AR87" s="29"/>
      <c r="AS87" s="29"/>
      <c r="AU87" s="29"/>
      <c r="AV87" s="29"/>
      <c r="AW87" s="29"/>
      <c r="AX87" s="29"/>
      <c r="AZ87" s="29"/>
      <c r="BA87" s="29"/>
      <c r="BB87" s="29"/>
      <c r="BC87" s="29"/>
    </row>
    <row r="88" spans="1:102" ht="12.95" customHeight="1" x14ac:dyDescent="0.2">
      <c r="A88" s="16">
        <v>50</v>
      </c>
      <c r="B88" s="31" t="s">
        <v>61</v>
      </c>
      <c r="C88" s="29">
        <v>2.31</v>
      </c>
      <c r="D88" s="32">
        <v>0</v>
      </c>
      <c r="E88" s="29">
        <v>0</v>
      </c>
      <c r="F88" s="33"/>
      <c r="G88" s="29">
        <v>2.4700000000000002</v>
      </c>
      <c r="H88" s="32">
        <v>0.35899999999999999</v>
      </c>
      <c r="I88" s="29">
        <v>1.3919999999999999</v>
      </c>
      <c r="J88" s="29">
        <v>4.2210000000000001</v>
      </c>
      <c r="K88" s="33"/>
      <c r="L88" s="29">
        <v>14.16</v>
      </c>
      <c r="M88" s="32">
        <v>0</v>
      </c>
      <c r="N88" s="29">
        <v>0</v>
      </c>
      <c r="O88" s="29">
        <v>14.16</v>
      </c>
      <c r="P88" s="29"/>
      <c r="Q88" s="29">
        <v>0.156</v>
      </c>
      <c r="R88" s="32">
        <v>0</v>
      </c>
      <c r="S88" s="29">
        <v>0</v>
      </c>
      <c r="T88" s="29">
        <v>0.156</v>
      </c>
      <c r="U88" s="29"/>
      <c r="V88" s="29">
        <v>6.18</v>
      </c>
      <c r="W88" s="32">
        <v>0</v>
      </c>
      <c r="X88" s="29">
        <v>0</v>
      </c>
      <c r="Y88" s="29">
        <v>6.18</v>
      </c>
      <c r="Z88" s="29"/>
      <c r="AA88" s="29">
        <v>0</v>
      </c>
      <c r="AB88" s="32">
        <v>0</v>
      </c>
      <c r="AC88" s="29">
        <v>0</v>
      </c>
      <c r="AD88" s="29">
        <v>0</v>
      </c>
      <c r="AE88" s="33"/>
      <c r="AF88" s="29">
        <v>1.677</v>
      </c>
      <c r="AG88" s="32">
        <v>0</v>
      </c>
      <c r="AH88" s="29">
        <v>0</v>
      </c>
      <c r="AI88" s="29">
        <v>1.677</v>
      </c>
      <c r="AJ88" s="29"/>
      <c r="AK88" s="29">
        <v>2</v>
      </c>
      <c r="AL88" s="29">
        <v>0</v>
      </c>
      <c r="AM88" s="29">
        <v>0</v>
      </c>
      <c r="AN88" s="29">
        <v>2</v>
      </c>
      <c r="AP88" s="29">
        <v>2.7E-2</v>
      </c>
      <c r="AQ88" s="29">
        <v>0</v>
      </c>
      <c r="AR88" s="29">
        <v>0</v>
      </c>
      <c r="AS88" s="29">
        <v>2.7E-2</v>
      </c>
      <c r="AU88" s="29">
        <v>1.0999999999999999E-2</v>
      </c>
      <c r="AV88" s="29">
        <v>0</v>
      </c>
      <c r="AW88" s="29">
        <v>0</v>
      </c>
      <c r="AX88" s="29">
        <v>1.0999999999999999E-2</v>
      </c>
      <c r="AZ88" s="29">
        <v>6.7080000000000002</v>
      </c>
      <c r="BA88" s="29">
        <v>0</v>
      </c>
      <c r="BB88" s="29">
        <v>0</v>
      </c>
      <c r="BC88" s="29">
        <v>6.7080000000000002</v>
      </c>
    </row>
    <row r="89" spans="1:102" ht="12.95" customHeight="1" x14ac:dyDescent="0.2">
      <c r="A89" s="16">
        <v>51</v>
      </c>
      <c r="B89" s="31" t="s">
        <v>62</v>
      </c>
      <c r="C89" s="29">
        <v>0.11</v>
      </c>
      <c r="D89" s="32">
        <v>0</v>
      </c>
      <c r="E89" s="29">
        <v>0</v>
      </c>
      <c r="F89" s="33"/>
      <c r="G89" s="29">
        <v>0</v>
      </c>
      <c r="H89" s="32">
        <v>0</v>
      </c>
      <c r="I89" s="29">
        <v>0</v>
      </c>
      <c r="J89" s="29">
        <v>0</v>
      </c>
      <c r="K89" s="33"/>
      <c r="L89" s="29">
        <v>0.20699999999999999</v>
      </c>
      <c r="M89" s="32">
        <v>0.72599999999999998</v>
      </c>
      <c r="N89" s="29">
        <v>0</v>
      </c>
      <c r="O89" s="29">
        <v>0.93300000000000005</v>
      </c>
      <c r="P89" s="29"/>
      <c r="Q89" s="29">
        <v>0</v>
      </c>
      <c r="R89" s="32">
        <v>0</v>
      </c>
      <c r="S89" s="29">
        <v>0</v>
      </c>
      <c r="T89" s="29">
        <v>0</v>
      </c>
      <c r="U89" s="29"/>
      <c r="V89" s="29">
        <v>0.2</v>
      </c>
      <c r="W89" s="32">
        <v>0</v>
      </c>
      <c r="X89" s="29">
        <v>0</v>
      </c>
      <c r="Y89" s="29">
        <v>0.2</v>
      </c>
      <c r="Z89" s="29"/>
      <c r="AA89" s="29">
        <v>0.48199999999999998</v>
      </c>
      <c r="AB89" s="32">
        <v>0</v>
      </c>
      <c r="AC89" s="29">
        <v>0</v>
      </c>
      <c r="AD89" s="29">
        <v>0.48199999999999998</v>
      </c>
      <c r="AE89" s="33"/>
      <c r="AF89" s="29">
        <v>0.13500000000000001</v>
      </c>
      <c r="AG89" s="32">
        <v>0</v>
      </c>
      <c r="AH89" s="29">
        <v>0</v>
      </c>
      <c r="AI89" s="29">
        <v>0.13500000000000001</v>
      </c>
      <c r="AJ89" s="29"/>
      <c r="AK89" s="29">
        <v>7.1159999999999997</v>
      </c>
      <c r="AL89" s="29">
        <v>0</v>
      </c>
      <c r="AM89" s="29">
        <v>0</v>
      </c>
      <c r="AN89" s="29">
        <v>7.1159999999999997</v>
      </c>
      <c r="AP89" s="29">
        <v>0.39</v>
      </c>
      <c r="AQ89" s="29">
        <v>0</v>
      </c>
      <c r="AR89" s="29">
        <v>0</v>
      </c>
      <c r="AS89" s="29">
        <v>0.39</v>
      </c>
      <c r="AU89" s="29">
        <v>0</v>
      </c>
      <c r="AV89" s="29">
        <v>0</v>
      </c>
      <c r="AW89" s="29">
        <v>0</v>
      </c>
      <c r="AX89" s="29">
        <v>0</v>
      </c>
      <c r="AZ89" s="29">
        <v>0</v>
      </c>
      <c r="BA89" s="29">
        <v>0</v>
      </c>
      <c r="BB89" s="29">
        <v>0</v>
      </c>
      <c r="BC89" s="29">
        <v>0</v>
      </c>
    </row>
    <row r="90" spans="1:102" ht="12.95" customHeight="1" x14ac:dyDescent="0.2">
      <c r="A90" s="16">
        <v>52</v>
      </c>
      <c r="B90" s="31" t="s">
        <v>63</v>
      </c>
      <c r="C90" s="29">
        <v>162.61000000000001</v>
      </c>
      <c r="D90" s="32">
        <v>6.82</v>
      </c>
      <c r="E90" s="29">
        <v>0.13</v>
      </c>
      <c r="F90" s="33"/>
      <c r="G90" s="29">
        <v>50.448</v>
      </c>
      <c r="H90" s="32">
        <v>1.853</v>
      </c>
      <c r="I90" s="29">
        <v>105.79299999999998</v>
      </c>
      <c r="J90" s="29">
        <v>158.09399999999999</v>
      </c>
      <c r="K90" s="33"/>
      <c r="L90" s="29">
        <v>100.745</v>
      </c>
      <c r="M90" s="32">
        <v>0.499</v>
      </c>
      <c r="N90" s="29">
        <v>2.4779999999999944</v>
      </c>
      <c r="O90" s="29">
        <v>103.72199999999999</v>
      </c>
      <c r="P90" s="29"/>
      <c r="Q90" s="29">
        <v>679.52800000000002</v>
      </c>
      <c r="R90" s="32">
        <v>3.2570000000000001</v>
      </c>
      <c r="S90" s="29">
        <v>41.48700000000008</v>
      </c>
      <c r="T90" s="29">
        <v>724.27200000000005</v>
      </c>
      <c r="U90" s="29"/>
      <c r="V90" s="29">
        <v>141.16</v>
      </c>
      <c r="W90" s="32">
        <v>0</v>
      </c>
      <c r="X90" s="29">
        <v>5.1500000000000057</v>
      </c>
      <c r="Y90" s="29">
        <v>146.31</v>
      </c>
      <c r="Z90" s="29"/>
      <c r="AA90" s="29">
        <v>9.2789999999999999</v>
      </c>
      <c r="AB90" s="32">
        <v>4.4390000000000001</v>
      </c>
      <c r="AC90" s="29">
        <v>3.4469999999999992</v>
      </c>
      <c r="AD90" s="29">
        <v>17.164999999999999</v>
      </c>
      <c r="AE90" s="33"/>
      <c r="AF90" s="29">
        <v>6.4969999999999999</v>
      </c>
      <c r="AG90" s="32">
        <v>0.05</v>
      </c>
      <c r="AH90" s="29">
        <v>6.0830000000000011</v>
      </c>
      <c r="AI90" s="29">
        <v>12.63</v>
      </c>
      <c r="AJ90" s="29"/>
      <c r="AK90" s="29">
        <v>11.037000000000001</v>
      </c>
      <c r="AL90" s="29">
        <v>0.28999999999999998</v>
      </c>
      <c r="AM90" s="29">
        <v>1.8019999999999987</v>
      </c>
      <c r="AN90" s="29">
        <v>13.129</v>
      </c>
      <c r="AP90" s="29">
        <v>4.5579999999999998</v>
      </c>
      <c r="AQ90" s="29">
        <v>2.5999999999999999E-2</v>
      </c>
      <c r="AR90" s="29">
        <v>1.45</v>
      </c>
      <c r="AS90" s="29">
        <v>6.0330000000000004</v>
      </c>
      <c r="AU90" s="29">
        <v>0.35199999999999998</v>
      </c>
      <c r="AV90" s="29">
        <v>0</v>
      </c>
      <c r="AW90" s="29">
        <v>0</v>
      </c>
      <c r="AX90" s="29">
        <v>0.35199999999999998</v>
      </c>
      <c r="AZ90" s="29">
        <v>2.1219999999999999</v>
      </c>
      <c r="BA90" s="29">
        <v>0</v>
      </c>
      <c r="BB90" s="29">
        <v>85.852999999999994</v>
      </c>
      <c r="BC90" s="29">
        <v>87.974999999999994</v>
      </c>
    </row>
    <row r="91" spans="1:102" ht="12.95" customHeight="1" x14ac:dyDescent="0.2">
      <c r="A91" s="16">
        <v>53</v>
      </c>
      <c r="B91" s="31" t="s">
        <v>64</v>
      </c>
      <c r="C91" s="29">
        <v>2.2000000000000002</v>
      </c>
      <c r="D91" s="32">
        <v>0</v>
      </c>
      <c r="E91" s="29">
        <v>0.03</v>
      </c>
      <c r="F91" s="33"/>
      <c r="G91" s="29">
        <v>0</v>
      </c>
      <c r="H91" s="32">
        <v>6.5529999999999999</v>
      </c>
      <c r="I91" s="29">
        <v>0</v>
      </c>
      <c r="J91" s="29">
        <v>6.5529999999999999</v>
      </c>
      <c r="K91" s="33"/>
      <c r="L91" s="29">
        <v>1.147</v>
      </c>
      <c r="M91" s="32">
        <v>0</v>
      </c>
      <c r="N91" s="29">
        <v>0</v>
      </c>
      <c r="O91" s="29">
        <v>1.147</v>
      </c>
      <c r="P91" s="29"/>
      <c r="Q91" s="29">
        <v>32.152999999999999</v>
      </c>
      <c r="R91" s="32">
        <v>0</v>
      </c>
      <c r="S91" s="29">
        <v>0</v>
      </c>
      <c r="T91" s="29">
        <v>32.152999999999999</v>
      </c>
      <c r="U91" s="29"/>
      <c r="V91" s="29">
        <v>0.35</v>
      </c>
      <c r="W91" s="32">
        <v>0</v>
      </c>
      <c r="X91" s="29">
        <v>5.78</v>
      </c>
      <c r="Y91" s="29">
        <v>6.13</v>
      </c>
      <c r="Z91" s="29"/>
      <c r="AA91" s="29">
        <v>0.1</v>
      </c>
      <c r="AB91" s="32">
        <v>1.01</v>
      </c>
      <c r="AC91" s="29">
        <v>5.78</v>
      </c>
      <c r="AD91" s="29">
        <v>6.89</v>
      </c>
      <c r="AE91" s="33"/>
      <c r="AF91" s="29">
        <v>1.5269999999999999</v>
      </c>
      <c r="AG91" s="32">
        <v>0</v>
      </c>
      <c r="AH91" s="29">
        <v>2.4740000000000002</v>
      </c>
      <c r="AI91" s="29">
        <v>4.0010000000000003</v>
      </c>
      <c r="AJ91" s="29"/>
      <c r="AK91" s="29">
        <v>3.835</v>
      </c>
      <c r="AL91" s="29">
        <v>0</v>
      </c>
      <c r="AM91" s="29">
        <v>0</v>
      </c>
      <c r="AN91" s="29">
        <v>3.835</v>
      </c>
      <c r="AP91" s="29">
        <v>3.3450000000000002</v>
      </c>
      <c r="AQ91" s="29">
        <v>0</v>
      </c>
      <c r="AR91" s="29">
        <v>3</v>
      </c>
      <c r="AS91" s="29">
        <v>6.34</v>
      </c>
      <c r="AU91" s="29">
        <v>2.1999999999999999E-2</v>
      </c>
      <c r="AV91" s="29">
        <v>0</v>
      </c>
      <c r="AW91" s="29">
        <v>2.4050000000000002</v>
      </c>
      <c r="AX91" s="29">
        <v>2.427</v>
      </c>
      <c r="AZ91" s="29">
        <v>5.4770000000000003</v>
      </c>
      <c r="BA91" s="29">
        <v>0.23400000000000001</v>
      </c>
      <c r="BB91" s="29">
        <v>6.6</v>
      </c>
      <c r="BC91" s="29">
        <v>12.311</v>
      </c>
    </row>
    <row r="92" spans="1:102" ht="12.95" customHeight="1" x14ac:dyDescent="0.2">
      <c r="A92" s="16">
        <v>54</v>
      </c>
      <c r="B92" s="31" t="s">
        <v>65</v>
      </c>
      <c r="C92" s="29">
        <v>80.05</v>
      </c>
      <c r="D92" s="32">
        <v>0</v>
      </c>
      <c r="E92" s="29">
        <v>0.28000000000000003</v>
      </c>
      <c r="F92" s="33"/>
      <c r="G92" s="29">
        <v>291.66199999999998</v>
      </c>
      <c r="H92" s="32">
        <v>0.156</v>
      </c>
      <c r="I92" s="29">
        <v>29.448000000000036</v>
      </c>
      <c r="J92" s="29">
        <v>321.26600000000002</v>
      </c>
      <c r="K92" s="33"/>
      <c r="L92" s="29">
        <v>16.382000000000001</v>
      </c>
      <c r="M92" s="32">
        <v>3.6890000000000001</v>
      </c>
      <c r="N92" s="29">
        <v>2.5479999999999983</v>
      </c>
      <c r="O92" s="29">
        <v>22.619</v>
      </c>
      <c r="P92" s="29"/>
      <c r="Q92" s="29">
        <v>12.542</v>
      </c>
      <c r="R92" s="32">
        <v>1.0009999999999999</v>
      </c>
      <c r="S92" s="29">
        <v>37.869999999999997</v>
      </c>
      <c r="T92" s="29">
        <v>51.412999999999997</v>
      </c>
      <c r="U92" s="29"/>
      <c r="V92" s="29">
        <v>8.15</v>
      </c>
      <c r="W92" s="32">
        <v>0.61</v>
      </c>
      <c r="X92" s="29">
        <v>17.420000000000002</v>
      </c>
      <c r="Y92" s="29">
        <v>26.18</v>
      </c>
      <c r="Z92" s="29"/>
      <c r="AA92" s="29">
        <v>20.117000000000001</v>
      </c>
      <c r="AB92" s="32">
        <v>0.01</v>
      </c>
      <c r="AC92" s="29">
        <v>2.6019999999999968</v>
      </c>
      <c r="AD92" s="29">
        <v>22.728999999999999</v>
      </c>
      <c r="AE92" s="33"/>
      <c r="AF92" s="29">
        <v>4.9039999999999999</v>
      </c>
      <c r="AG92" s="32">
        <v>0.373</v>
      </c>
      <c r="AH92" s="29">
        <v>57.086999999999996</v>
      </c>
      <c r="AI92" s="29">
        <v>62.363999999999997</v>
      </c>
      <c r="AJ92" s="29"/>
      <c r="AK92" s="29">
        <v>5.7240000000000002</v>
      </c>
      <c r="AL92" s="29">
        <v>0.1</v>
      </c>
      <c r="AM92" s="29">
        <v>40.169000000000004</v>
      </c>
      <c r="AN92" s="29">
        <v>45.993000000000009</v>
      </c>
      <c r="AP92" s="29">
        <v>6.7190000000000003</v>
      </c>
      <c r="AQ92" s="29">
        <v>0.03</v>
      </c>
      <c r="AR92" s="29">
        <v>9.42</v>
      </c>
      <c r="AS92" s="29">
        <v>16.172999999999998</v>
      </c>
      <c r="AU92" s="29">
        <v>14.724</v>
      </c>
      <c r="AV92" s="29">
        <v>9.0999999999999998E-2</v>
      </c>
      <c r="AW92" s="29">
        <v>10.907</v>
      </c>
      <c r="AX92" s="29">
        <v>25.722000000000001</v>
      </c>
      <c r="AZ92" s="29">
        <v>3.67</v>
      </c>
      <c r="BA92" s="29">
        <v>174.256</v>
      </c>
      <c r="BB92" s="29">
        <v>2.1230000000000064</v>
      </c>
      <c r="BC92" s="29">
        <v>180.04900000000001</v>
      </c>
    </row>
    <row r="93" spans="1:102" ht="12.95" customHeight="1" x14ac:dyDescent="0.2">
      <c r="A93" s="16">
        <v>55</v>
      </c>
      <c r="B93" s="31" t="s">
        <v>66</v>
      </c>
      <c r="C93" s="29">
        <v>87.66</v>
      </c>
      <c r="D93" s="32">
        <v>3.2</v>
      </c>
      <c r="E93" s="29">
        <v>121.59</v>
      </c>
      <c r="F93" s="33"/>
      <c r="G93" s="29">
        <v>177.82400000000001</v>
      </c>
      <c r="H93" s="32">
        <v>3.7730000000000001</v>
      </c>
      <c r="I93" s="29">
        <v>8.8479999999999848</v>
      </c>
      <c r="J93" s="29">
        <v>190.44499999999999</v>
      </c>
      <c r="K93" s="33"/>
      <c r="L93" s="29">
        <v>99.238</v>
      </c>
      <c r="M93" s="32">
        <v>2.278</v>
      </c>
      <c r="N93" s="29">
        <v>35.643000000000001</v>
      </c>
      <c r="O93" s="29">
        <v>137.15899999999999</v>
      </c>
      <c r="P93" s="29"/>
      <c r="Q93" s="29">
        <v>83.94</v>
      </c>
      <c r="R93" s="32">
        <v>0.55200000000000005</v>
      </c>
      <c r="S93" s="29">
        <v>17.078999999999994</v>
      </c>
      <c r="T93" s="29">
        <v>101.571</v>
      </c>
      <c r="U93" s="29"/>
      <c r="V93" s="29">
        <v>28.7</v>
      </c>
      <c r="W93" s="32">
        <v>0.1</v>
      </c>
      <c r="X93" s="29">
        <v>8.5299999999999994</v>
      </c>
      <c r="Y93" s="29">
        <v>37.33</v>
      </c>
      <c r="Z93" s="29"/>
      <c r="AA93" s="29">
        <v>27.216000000000001</v>
      </c>
      <c r="AB93" s="32">
        <v>147.762</v>
      </c>
      <c r="AC93" s="29">
        <v>18.258999999999993</v>
      </c>
      <c r="AD93" s="29">
        <v>193.23699999999999</v>
      </c>
      <c r="AE93" s="33"/>
      <c r="AF93" s="29">
        <v>85.510999999999996</v>
      </c>
      <c r="AG93" s="32">
        <v>210.24799999999999</v>
      </c>
      <c r="AH93" s="29">
        <v>30.782999999999987</v>
      </c>
      <c r="AI93" s="29">
        <v>326.54199999999997</v>
      </c>
      <c r="AJ93" s="29"/>
      <c r="AK93" s="29">
        <v>7.6020000000000003</v>
      </c>
      <c r="AL93" s="29">
        <v>37.054000000000002</v>
      </c>
      <c r="AM93" s="29">
        <v>5.1739999999999924</v>
      </c>
      <c r="AN93" s="29">
        <v>49.83</v>
      </c>
      <c r="AP93" s="29">
        <v>8.8260000000000005</v>
      </c>
      <c r="AQ93" s="29">
        <v>36.225000000000001</v>
      </c>
      <c r="AR93" s="29">
        <v>0.09</v>
      </c>
      <c r="AS93" s="29">
        <v>45.140999999999998</v>
      </c>
      <c r="AU93" s="29">
        <v>5.6280000000000001</v>
      </c>
      <c r="AV93" s="29">
        <v>0.1</v>
      </c>
      <c r="AW93" s="29">
        <v>25.171999999999997</v>
      </c>
      <c r="AX93" s="29">
        <v>30.9</v>
      </c>
      <c r="AZ93" s="29">
        <v>18.55</v>
      </c>
      <c r="BA93" s="29">
        <v>89.153000000000006</v>
      </c>
      <c r="BB93" s="29">
        <v>0.15199999999999747</v>
      </c>
      <c r="BC93" s="29">
        <v>107.855</v>
      </c>
    </row>
    <row r="94" spans="1:102" ht="12.95" customHeight="1" x14ac:dyDescent="0.2">
      <c r="A94" s="16">
        <v>56</v>
      </c>
      <c r="B94" s="31" t="s">
        <v>67</v>
      </c>
      <c r="C94" s="29">
        <v>598.53</v>
      </c>
      <c r="D94" s="32">
        <v>402.19</v>
      </c>
      <c r="E94" s="29">
        <v>2791.87</v>
      </c>
      <c r="F94" s="33"/>
      <c r="G94" s="29">
        <v>555.89599999999996</v>
      </c>
      <c r="H94" s="32">
        <v>336.815</v>
      </c>
      <c r="I94" s="29">
        <v>1528.7209999999998</v>
      </c>
      <c r="J94" s="29">
        <v>2421.4319999999998</v>
      </c>
      <c r="K94" s="33"/>
      <c r="L94" s="29">
        <v>2843.1</v>
      </c>
      <c r="M94" s="32">
        <v>46.268999999999998</v>
      </c>
      <c r="N94" s="29">
        <v>2559.3420000000001</v>
      </c>
      <c r="O94" s="29">
        <v>5448.7110000000002</v>
      </c>
      <c r="P94" s="29"/>
      <c r="Q94" s="29">
        <v>2634.69</v>
      </c>
      <c r="R94" s="32">
        <v>412.00400000000002</v>
      </c>
      <c r="S94" s="29">
        <v>2015.9010000000003</v>
      </c>
      <c r="T94" s="29">
        <v>5062.5950000000003</v>
      </c>
      <c r="U94" s="29"/>
      <c r="V94" s="29">
        <v>2501.5100000000002</v>
      </c>
      <c r="W94" s="32">
        <v>300.63</v>
      </c>
      <c r="X94" s="29">
        <v>2902.64</v>
      </c>
      <c r="Y94" s="29">
        <v>5704.78</v>
      </c>
      <c r="Z94" s="29"/>
      <c r="AA94" s="29">
        <v>279.59800000000001</v>
      </c>
      <c r="AB94" s="32">
        <v>1142.932</v>
      </c>
      <c r="AC94" s="29">
        <v>6178.058</v>
      </c>
      <c r="AD94" s="29">
        <v>7600.5879999999997</v>
      </c>
      <c r="AE94" s="33"/>
      <c r="AF94" s="29">
        <v>291.334</v>
      </c>
      <c r="AG94" s="32">
        <v>249.56200000000001</v>
      </c>
      <c r="AH94" s="29">
        <v>4801.1530000000002</v>
      </c>
      <c r="AI94" s="29">
        <v>5342.049</v>
      </c>
      <c r="AJ94" s="29"/>
      <c r="AK94" s="29">
        <v>905.16200000000003</v>
      </c>
      <c r="AL94" s="29">
        <v>290.55900000000003</v>
      </c>
      <c r="AM94" s="29">
        <v>4639.1819999999998</v>
      </c>
      <c r="AN94" s="29">
        <v>5834.9030000000002</v>
      </c>
      <c r="AP94" s="29">
        <v>575.13099999999997</v>
      </c>
      <c r="AQ94" s="29">
        <v>500.34899999999999</v>
      </c>
      <c r="AR94" s="29">
        <v>4671.21</v>
      </c>
      <c r="AS94" s="29">
        <v>5746.69</v>
      </c>
      <c r="AU94" s="29">
        <v>500.50700000000001</v>
      </c>
      <c r="AV94" s="29">
        <v>40.609000000000002</v>
      </c>
      <c r="AW94" s="29">
        <v>7333.4009999999998</v>
      </c>
      <c r="AX94" s="29">
        <v>7874.5169999999998</v>
      </c>
      <c r="AZ94" s="29">
        <v>1100.1679999999999</v>
      </c>
      <c r="BA94" s="29">
        <v>105.907</v>
      </c>
      <c r="BB94" s="29">
        <v>8259.7140000000018</v>
      </c>
      <c r="BC94" s="29">
        <v>9465.7890000000007</v>
      </c>
    </row>
    <row r="95" spans="1:102" ht="12.95" customHeight="1" x14ac:dyDescent="0.2">
      <c r="A95" s="16">
        <v>57</v>
      </c>
      <c r="B95" s="31" t="s">
        <v>68</v>
      </c>
      <c r="C95" s="29">
        <v>15.35</v>
      </c>
      <c r="D95" s="32">
        <v>1.1399999999999999</v>
      </c>
      <c r="E95" s="29">
        <v>0.52</v>
      </c>
      <c r="F95" s="33"/>
      <c r="G95" s="29">
        <v>270.2</v>
      </c>
      <c r="H95" s="32">
        <v>38</v>
      </c>
      <c r="I95" s="29">
        <v>21.12700000000001</v>
      </c>
      <c r="J95" s="29">
        <v>329.327</v>
      </c>
      <c r="K95" s="33"/>
      <c r="L95" s="29">
        <v>296.23200000000003</v>
      </c>
      <c r="M95" s="32">
        <v>0</v>
      </c>
      <c r="N95" s="29">
        <v>1.1329999999999814</v>
      </c>
      <c r="O95" s="29">
        <v>297.36500000000001</v>
      </c>
      <c r="P95" s="29"/>
      <c r="Q95" s="29">
        <v>244.345</v>
      </c>
      <c r="R95" s="32">
        <v>13.086</v>
      </c>
      <c r="S95" s="29">
        <v>65.609000000000009</v>
      </c>
      <c r="T95" s="29">
        <v>323.04000000000002</v>
      </c>
      <c r="U95" s="29"/>
      <c r="V95" s="29">
        <v>171.96</v>
      </c>
      <c r="W95" s="32">
        <v>0.01</v>
      </c>
      <c r="X95" s="29">
        <v>35.880000000000003</v>
      </c>
      <c r="Y95" s="29">
        <v>207.85</v>
      </c>
      <c r="Z95" s="29"/>
      <c r="AA95" s="29">
        <v>34.618000000000002</v>
      </c>
      <c r="AB95" s="32">
        <v>14.972</v>
      </c>
      <c r="AC95" s="29">
        <v>3.5449999999999946</v>
      </c>
      <c r="AD95" s="29">
        <v>53.134999999999998</v>
      </c>
      <c r="AE95" s="33"/>
      <c r="AF95" s="29">
        <v>61.898000000000003</v>
      </c>
      <c r="AG95" s="32">
        <v>0</v>
      </c>
      <c r="AH95" s="29">
        <v>96.532000000000011</v>
      </c>
      <c r="AI95" s="29">
        <v>158.43</v>
      </c>
      <c r="AJ95" s="29"/>
      <c r="AK95" s="29">
        <v>39.017000000000003</v>
      </c>
      <c r="AL95" s="29">
        <v>0.45</v>
      </c>
      <c r="AM95" s="29">
        <v>53.641999999999989</v>
      </c>
      <c r="AN95" s="29">
        <v>93.108999999999995</v>
      </c>
      <c r="AP95" s="29">
        <v>33.027000000000001</v>
      </c>
      <c r="AQ95" s="29">
        <v>7.0999999999999994E-2</v>
      </c>
      <c r="AR95" s="29">
        <v>37.49</v>
      </c>
      <c r="AS95" s="29">
        <v>70.584999999999994</v>
      </c>
      <c r="AU95" s="29">
        <v>48.344999999999999</v>
      </c>
      <c r="AV95" s="29">
        <v>0.12</v>
      </c>
      <c r="AW95" s="29">
        <v>25.034999999999997</v>
      </c>
      <c r="AX95" s="29">
        <v>73.5</v>
      </c>
      <c r="AZ95" s="29">
        <v>43.546999999999997</v>
      </c>
      <c r="BA95" s="29">
        <v>9.1080000000000005</v>
      </c>
      <c r="BB95" s="29">
        <v>18.075999999999993</v>
      </c>
      <c r="BC95" s="29">
        <v>70.730999999999995</v>
      </c>
    </row>
    <row r="96" spans="1:102" ht="12.95" customHeight="1" x14ac:dyDescent="0.2">
      <c r="A96" s="16">
        <v>58</v>
      </c>
      <c r="B96" s="31" t="s">
        <v>69</v>
      </c>
      <c r="C96" s="29">
        <v>5.17</v>
      </c>
      <c r="D96" s="32">
        <v>8.44</v>
      </c>
      <c r="E96" s="29">
        <v>24.73</v>
      </c>
      <c r="F96" s="33"/>
      <c r="G96" s="29">
        <v>14.278</v>
      </c>
      <c r="H96" s="32">
        <v>0</v>
      </c>
      <c r="I96" s="29">
        <v>14.386000000000001</v>
      </c>
      <c r="J96" s="29">
        <v>28.664000000000001</v>
      </c>
      <c r="K96" s="33"/>
      <c r="L96" s="29">
        <v>26.623000000000001</v>
      </c>
      <c r="M96" s="32">
        <v>1.871</v>
      </c>
      <c r="N96" s="29">
        <v>4.5750000000000002</v>
      </c>
      <c r="O96" s="29">
        <v>33.069000000000003</v>
      </c>
      <c r="P96" s="29"/>
      <c r="Q96" s="29">
        <v>7.923</v>
      </c>
      <c r="R96" s="32">
        <v>1.7609999999999999</v>
      </c>
      <c r="S96" s="29">
        <v>42.382999999999996</v>
      </c>
      <c r="T96" s="29">
        <v>52.067</v>
      </c>
      <c r="U96" s="29"/>
      <c r="V96" s="29">
        <v>29.89</v>
      </c>
      <c r="W96" s="32">
        <v>0</v>
      </c>
      <c r="X96" s="29">
        <v>0</v>
      </c>
      <c r="Y96" s="29">
        <v>29.89</v>
      </c>
      <c r="Z96" s="29"/>
      <c r="AA96" s="29">
        <v>4.3250000000000002</v>
      </c>
      <c r="AB96" s="32">
        <v>0.14799999999999999</v>
      </c>
      <c r="AC96" s="29">
        <v>3.75</v>
      </c>
      <c r="AD96" s="29">
        <v>8.2230000000000008</v>
      </c>
      <c r="AE96" s="33"/>
      <c r="AF96" s="29">
        <v>4.5170000000000003</v>
      </c>
      <c r="AG96" s="32">
        <v>74.456000000000003</v>
      </c>
      <c r="AH96" s="29">
        <v>1.0229999999999961</v>
      </c>
      <c r="AI96" s="29">
        <v>79.995999999999995</v>
      </c>
      <c r="AJ96" s="29"/>
      <c r="AK96" s="29">
        <v>8.8170000000000002</v>
      </c>
      <c r="AL96" s="29">
        <v>0.55700000000000005</v>
      </c>
      <c r="AM96" s="29">
        <v>0.10099999999999942</v>
      </c>
      <c r="AN96" s="29">
        <v>9.4749999999999996</v>
      </c>
      <c r="AP96" s="29">
        <v>18.033000000000001</v>
      </c>
      <c r="AQ96" s="29">
        <v>0.63400000000000001</v>
      </c>
      <c r="AR96" s="29">
        <v>20.96</v>
      </c>
      <c r="AS96" s="29">
        <v>39.627000000000002</v>
      </c>
      <c r="AU96" s="29">
        <v>6.0279999999999996</v>
      </c>
      <c r="AV96" s="29">
        <v>2.8220000000000001</v>
      </c>
      <c r="AW96" s="29">
        <v>97.561999999999998</v>
      </c>
      <c r="AX96" s="29">
        <v>106.41200000000001</v>
      </c>
      <c r="AZ96" s="29">
        <v>4.319</v>
      </c>
      <c r="BA96" s="29">
        <v>1.5840000000000001</v>
      </c>
      <c r="BB96" s="29">
        <v>291.34999999999997</v>
      </c>
      <c r="BC96" s="29">
        <v>297.25299999999999</v>
      </c>
    </row>
    <row r="97" spans="1:102" ht="12.95" customHeight="1" x14ac:dyDescent="0.2">
      <c r="A97" s="16">
        <v>59</v>
      </c>
      <c r="B97" s="31" t="s">
        <v>70</v>
      </c>
      <c r="C97" s="29">
        <v>312.82</v>
      </c>
      <c r="D97" s="32">
        <v>42.93</v>
      </c>
      <c r="E97" s="29">
        <v>16.329999999999998</v>
      </c>
      <c r="F97" s="33"/>
      <c r="G97" s="29">
        <v>53.966999999999999</v>
      </c>
      <c r="H97" s="32">
        <v>5.0759999999999996</v>
      </c>
      <c r="I97" s="29">
        <v>7.7260000000000062</v>
      </c>
      <c r="J97" s="29">
        <v>66.769000000000005</v>
      </c>
      <c r="K97" s="33"/>
      <c r="L97" s="29">
        <v>12.583</v>
      </c>
      <c r="M97" s="32">
        <v>1.1639999999999999</v>
      </c>
      <c r="N97" s="29">
        <v>11.801999999999998</v>
      </c>
      <c r="O97" s="29">
        <v>25.548999999999999</v>
      </c>
      <c r="P97" s="29"/>
      <c r="Q97" s="29">
        <v>23.946000000000002</v>
      </c>
      <c r="R97" s="32">
        <v>15.843999999999999</v>
      </c>
      <c r="S97" s="29">
        <v>42.798000000000002</v>
      </c>
      <c r="T97" s="29">
        <v>82.588000000000008</v>
      </c>
      <c r="U97" s="29"/>
      <c r="V97" s="29">
        <v>17.95</v>
      </c>
      <c r="W97" s="32">
        <v>1.06</v>
      </c>
      <c r="X97" s="29">
        <v>86.71</v>
      </c>
      <c r="Y97" s="29">
        <v>105.72</v>
      </c>
      <c r="Z97" s="29"/>
      <c r="AA97" s="29">
        <v>35.863</v>
      </c>
      <c r="AB97" s="32">
        <v>1.9379999999999999</v>
      </c>
      <c r="AC97" s="29">
        <v>85.561999999999998</v>
      </c>
      <c r="AD97" s="29">
        <v>123.363</v>
      </c>
      <c r="AE97" s="33"/>
      <c r="AF97" s="29">
        <v>30.260999999999999</v>
      </c>
      <c r="AG97" s="32">
        <v>0.28000000000000003</v>
      </c>
      <c r="AH97" s="29">
        <v>286.00900000000001</v>
      </c>
      <c r="AI97" s="29">
        <v>316.55</v>
      </c>
      <c r="AJ97" s="29"/>
      <c r="AK97" s="29">
        <v>39.762999999999998</v>
      </c>
      <c r="AL97" s="29">
        <v>0.1</v>
      </c>
      <c r="AM97" s="29">
        <v>44.430000000000007</v>
      </c>
      <c r="AN97" s="29">
        <v>84.293000000000006</v>
      </c>
      <c r="AP97" s="29">
        <v>44.279000000000003</v>
      </c>
      <c r="AQ97" s="29">
        <v>36.640999999999998</v>
      </c>
      <c r="AR97" s="29">
        <v>57.41</v>
      </c>
      <c r="AS97" s="29">
        <v>138.32499999999999</v>
      </c>
      <c r="AU97" s="29">
        <v>64.921000000000006</v>
      </c>
      <c r="AV97" s="29">
        <v>17.100000000000001</v>
      </c>
      <c r="AW97" s="29">
        <v>56.434999999999988</v>
      </c>
      <c r="AX97" s="29">
        <v>138.45599999999999</v>
      </c>
      <c r="AZ97" s="29">
        <v>9.2360000000000007</v>
      </c>
      <c r="BA97" s="29">
        <v>5.1429999999999998</v>
      </c>
      <c r="BB97" s="29">
        <v>57.693999999999988</v>
      </c>
      <c r="BC97" s="29">
        <v>72.072999999999993</v>
      </c>
    </row>
    <row r="98" spans="1:102" ht="12.95" customHeight="1" x14ac:dyDescent="0.2">
      <c r="A98" s="16">
        <v>60</v>
      </c>
      <c r="B98" s="31" t="s">
        <v>71</v>
      </c>
      <c r="C98" s="29">
        <v>23.72</v>
      </c>
      <c r="D98" s="32">
        <v>0</v>
      </c>
      <c r="E98" s="29">
        <v>0</v>
      </c>
      <c r="F98" s="33"/>
      <c r="G98" s="29">
        <v>20.85</v>
      </c>
      <c r="H98" s="32">
        <v>0</v>
      </c>
      <c r="I98" s="29">
        <v>0</v>
      </c>
      <c r="J98" s="29">
        <v>20.85</v>
      </c>
      <c r="K98" s="33"/>
      <c r="L98" s="29">
        <v>76.38</v>
      </c>
      <c r="M98" s="32">
        <v>0</v>
      </c>
      <c r="N98" s="29">
        <v>9.4550000000000001</v>
      </c>
      <c r="O98" s="29">
        <v>85.834999999999994</v>
      </c>
      <c r="P98" s="29"/>
      <c r="Q98" s="29">
        <v>39.347999999999999</v>
      </c>
      <c r="R98" s="32">
        <v>3</v>
      </c>
      <c r="S98" s="29">
        <v>0.74000000000000199</v>
      </c>
      <c r="T98" s="29">
        <v>43.088000000000001</v>
      </c>
      <c r="U98" s="29"/>
      <c r="V98" s="29">
        <v>142.63999999999999</v>
      </c>
      <c r="W98" s="32">
        <v>0</v>
      </c>
      <c r="X98" s="29">
        <v>2.2700000000000102</v>
      </c>
      <c r="Y98" s="29">
        <v>144.91</v>
      </c>
      <c r="Z98" s="29"/>
      <c r="AA98" s="29">
        <v>4.4349999999999996</v>
      </c>
      <c r="AB98" s="32">
        <v>0.14000000000000001</v>
      </c>
      <c r="AC98" s="29">
        <v>1.000000000000334E-3</v>
      </c>
      <c r="AD98" s="29">
        <v>4.5759999999999996</v>
      </c>
      <c r="AE98" s="33"/>
      <c r="AF98" s="29">
        <v>80.563000000000002</v>
      </c>
      <c r="AG98" s="32">
        <v>4.8079999999999998</v>
      </c>
      <c r="AH98" s="29">
        <v>0.32000000000000028</v>
      </c>
      <c r="AI98" s="29">
        <v>85.691000000000003</v>
      </c>
      <c r="AJ98" s="29"/>
      <c r="AK98" s="29">
        <v>20.27</v>
      </c>
      <c r="AL98" s="29">
        <v>0</v>
      </c>
      <c r="AM98" s="29">
        <v>0</v>
      </c>
      <c r="AN98" s="29">
        <v>20.27</v>
      </c>
      <c r="AP98" s="29">
        <v>25.146999999999998</v>
      </c>
      <c r="AQ98" s="29">
        <v>0.54500000000000004</v>
      </c>
      <c r="AR98" s="29">
        <v>0</v>
      </c>
      <c r="AS98" s="29">
        <v>25.692</v>
      </c>
      <c r="AU98" s="29">
        <v>9.6980000000000004</v>
      </c>
      <c r="AV98" s="29">
        <v>0</v>
      </c>
      <c r="AW98" s="29">
        <v>0.95500000000000007</v>
      </c>
      <c r="AX98" s="29">
        <v>10.653</v>
      </c>
      <c r="AZ98" s="29">
        <v>13.888</v>
      </c>
      <c r="BA98" s="29">
        <v>0.121</v>
      </c>
      <c r="BB98" s="29">
        <v>4.4640000000000004</v>
      </c>
      <c r="BC98" s="29">
        <v>18.472999999999999</v>
      </c>
    </row>
    <row r="99" spans="1:102" ht="12.95" customHeight="1" x14ac:dyDescent="0.2">
      <c r="A99" s="16">
        <v>61</v>
      </c>
      <c r="B99" s="31" t="s">
        <v>72</v>
      </c>
      <c r="C99" s="29">
        <v>4766.72</v>
      </c>
      <c r="D99" s="32">
        <v>1154.44</v>
      </c>
      <c r="E99" s="29">
        <v>211.95</v>
      </c>
      <c r="F99" s="33"/>
      <c r="G99" s="29">
        <v>5430.5290000000005</v>
      </c>
      <c r="H99" s="32">
        <v>1172.521</v>
      </c>
      <c r="I99" s="29">
        <v>524.38400000000001</v>
      </c>
      <c r="J99" s="29">
        <v>7127.4340000000002</v>
      </c>
      <c r="K99" s="33"/>
      <c r="L99" s="29">
        <v>5596.3270000000002</v>
      </c>
      <c r="M99" s="32">
        <v>2962.6680000000001</v>
      </c>
      <c r="N99" s="29">
        <v>998.46599999999944</v>
      </c>
      <c r="O99" s="29">
        <v>9557.4609999999993</v>
      </c>
      <c r="P99" s="29"/>
      <c r="Q99" s="29">
        <v>7441.3209999999999</v>
      </c>
      <c r="R99" s="32">
        <v>1997.336</v>
      </c>
      <c r="S99" s="29">
        <v>807.43</v>
      </c>
      <c r="T99" s="29">
        <v>10246.087</v>
      </c>
      <c r="U99" s="29"/>
      <c r="V99" s="29">
        <v>11654.21</v>
      </c>
      <c r="W99" s="32">
        <v>1968.66</v>
      </c>
      <c r="X99" s="29">
        <v>771.98000000000138</v>
      </c>
      <c r="Y99" s="29">
        <v>14394.85</v>
      </c>
      <c r="Z99" s="29"/>
      <c r="AA99" s="29">
        <v>7919.4589999999998</v>
      </c>
      <c r="AB99" s="32">
        <v>2036.624</v>
      </c>
      <c r="AC99" s="29">
        <v>1078.2160000000013</v>
      </c>
      <c r="AD99" s="29">
        <v>11034.299000000001</v>
      </c>
      <c r="AE99" s="33"/>
      <c r="AF99" s="29">
        <v>8017.2389999999996</v>
      </c>
      <c r="AG99" s="32">
        <v>1996.7539999999999</v>
      </c>
      <c r="AH99" s="29">
        <v>1436.6890000000012</v>
      </c>
      <c r="AI99" s="29">
        <v>11450.682000000001</v>
      </c>
      <c r="AJ99" s="29"/>
      <c r="AK99" s="29">
        <v>12685.592000000001</v>
      </c>
      <c r="AL99" s="29">
        <v>2864.7170000000001</v>
      </c>
      <c r="AM99" s="29">
        <v>1443.592000000001</v>
      </c>
      <c r="AN99" s="29">
        <v>16993.901000000002</v>
      </c>
      <c r="AP99" s="29">
        <v>12779.59</v>
      </c>
      <c r="AQ99" s="29">
        <v>2570.35</v>
      </c>
      <c r="AR99" s="29">
        <v>1501.5</v>
      </c>
      <c r="AS99" s="29">
        <v>16851.43</v>
      </c>
      <c r="AU99" s="29">
        <v>7840.8649999999998</v>
      </c>
      <c r="AV99" s="29">
        <v>3003.616</v>
      </c>
      <c r="AW99" s="29">
        <v>1882.973</v>
      </c>
      <c r="AX99" s="29">
        <v>12727.454</v>
      </c>
      <c r="AZ99" s="29">
        <v>8499.4840000000004</v>
      </c>
      <c r="BA99" s="29">
        <v>3137.8719999999998</v>
      </c>
      <c r="BB99" s="29">
        <v>2000.5599999999995</v>
      </c>
      <c r="BC99" s="29">
        <v>13637.915999999999</v>
      </c>
    </row>
    <row r="100" spans="1:102" ht="12.95" customHeight="1" x14ac:dyDescent="0.2">
      <c r="A100" s="16">
        <v>62</v>
      </c>
      <c r="B100" s="31" t="s">
        <v>73</v>
      </c>
      <c r="C100" s="29">
        <v>5890.03</v>
      </c>
      <c r="D100" s="32">
        <v>1100.75</v>
      </c>
      <c r="E100" s="29">
        <v>405.45</v>
      </c>
      <c r="F100" s="33"/>
      <c r="G100" s="29">
        <v>9080.7710000000006</v>
      </c>
      <c r="H100" s="32">
        <v>1142.1479999999999</v>
      </c>
      <c r="I100" s="29">
        <v>832.92400000000089</v>
      </c>
      <c r="J100" s="29">
        <v>11055.843000000001</v>
      </c>
      <c r="K100" s="33"/>
      <c r="L100" s="29">
        <v>8998.6990000000005</v>
      </c>
      <c r="M100" s="32">
        <v>1283.204</v>
      </c>
      <c r="N100" s="29">
        <v>558.65300000000025</v>
      </c>
      <c r="O100" s="29">
        <v>10840.556</v>
      </c>
      <c r="P100" s="29"/>
      <c r="Q100" s="29">
        <v>13105.643</v>
      </c>
      <c r="R100" s="32">
        <v>1432.712</v>
      </c>
      <c r="S100" s="29">
        <v>555.0619999999999</v>
      </c>
      <c r="T100" s="29">
        <v>15093.416999999999</v>
      </c>
      <c r="U100" s="29"/>
      <c r="V100" s="29">
        <v>12622.28</v>
      </c>
      <c r="W100" s="32">
        <v>1363.65</v>
      </c>
      <c r="X100" s="29">
        <v>490.24</v>
      </c>
      <c r="Y100" s="29">
        <v>14476.17</v>
      </c>
      <c r="Z100" s="29"/>
      <c r="AA100" s="29">
        <v>11510.342000000001</v>
      </c>
      <c r="AB100" s="32">
        <v>1186.7349999999999</v>
      </c>
      <c r="AC100" s="29">
        <v>661.33499999999913</v>
      </c>
      <c r="AD100" s="29">
        <v>13358.412</v>
      </c>
      <c r="AE100" s="33"/>
      <c r="AF100" s="29">
        <v>10617.498</v>
      </c>
      <c r="AG100" s="32">
        <v>1430.1980000000001</v>
      </c>
      <c r="AH100" s="29">
        <v>626.30400000000031</v>
      </c>
      <c r="AI100" s="29">
        <v>12674</v>
      </c>
      <c r="AJ100" s="29"/>
      <c r="AK100" s="29">
        <v>6624.7839999999997</v>
      </c>
      <c r="AL100" s="29">
        <v>1771.913</v>
      </c>
      <c r="AM100" s="29">
        <v>757.10000000000082</v>
      </c>
      <c r="AN100" s="29">
        <v>9153.7970000000005</v>
      </c>
      <c r="AP100" s="29">
        <v>12041.34</v>
      </c>
      <c r="AQ100" s="29">
        <v>1914.84</v>
      </c>
      <c r="AR100" s="29">
        <v>901.55</v>
      </c>
      <c r="AS100" s="29">
        <v>14857.74</v>
      </c>
      <c r="AU100" s="29">
        <v>7749.1589999999997</v>
      </c>
      <c r="AV100" s="29">
        <v>1420.33</v>
      </c>
      <c r="AW100" s="29">
        <v>799.93000000000029</v>
      </c>
      <c r="AX100" s="29">
        <v>9969.4189999999999</v>
      </c>
      <c r="AZ100" s="29">
        <v>11778.392</v>
      </c>
      <c r="BA100" s="29">
        <v>1606.2370000000001</v>
      </c>
      <c r="BB100" s="29">
        <v>741.24699999999939</v>
      </c>
      <c r="BC100" s="29">
        <v>14125.876</v>
      </c>
    </row>
    <row r="101" spans="1:102" ht="12.95" customHeight="1" x14ac:dyDescent="0.2">
      <c r="A101" s="16">
        <v>63</v>
      </c>
      <c r="B101" s="31" t="s">
        <v>74</v>
      </c>
      <c r="C101" s="29">
        <v>898.78</v>
      </c>
      <c r="D101" s="32">
        <v>34.51</v>
      </c>
      <c r="E101" s="29">
        <v>289.72000000000003</v>
      </c>
      <c r="F101" s="33"/>
      <c r="G101" s="29">
        <v>1165.7819999999999</v>
      </c>
      <c r="H101" s="32">
        <v>299.178</v>
      </c>
      <c r="I101" s="29">
        <v>264.01300000000015</v>
      </c>
      <c r="J101" s="29">
        <v>1728.973</v>
      </c>
      <c r="K101" s="33"/>
      <c r="L101" s="29">
        <v>948.17200000000003</v>
      </c>
      <c r="M101" s="32">
        <v>458.702</v>
      </c>
      <c r="N101" s="29">
        <v>619.66899999999987</v>
      </c>
      <c r="O101" s="29">
        <v>2026.5429999999999</v>
      </c>
      <c r="P101" s="29"/>
      <c r="Q101" s="29">
        <v>1080.0650000000001</v>
      </c>
      <c r="R101" s="32">
        <v>27.667999999999999</v>
      </c>
      <c r="S101" s="29">
        <v>613.94299999999998</v>
      </c>
      <c r="T101" s="29">
        <v>1721.6759999999999</v>
      </c>
      <c r="U101" s="29"/>
      <c r="V101" s="29">
        <v>1462.75</v>
      </c>
      <c r="W101" s="32">
        <v>80.39</v>
      </c>
      <c r="X101" s="29">
        <v>798.18</v>
      </c>
      <c r="Y101" s="29">
        <v>2341.3200000000002</v>
      </c>
      <c r="Z101" s="29"/>
      <c r="AA101" s="29">
        <v>529.18200000000002</v>
      </c>
      <c r="AB101" s="32">
        <v>165.886</v>
      </c>
      <c r="AC101" s="29">
        <v>898.15599999999995</v>
      </c>
      <c r="AD101" s="29">
        <v>1593.2239999999999</v>
      </c>
      <c r="AE101" s="33"/>
      <c r="AF101" s="29">
        <v>412.197</v>
      </c>
      <c r="AG101" s="32">
        <v>94.405000000000001</v>
      </c>
      <c r="AH101" s="29">
        <v>857.755</v>
      </c>
      <c r="AI101" s="29">
        <v>1364.357</v>
      </c>
      <c r="AJ101" s="29"/>
      <c r="AK101" s="29">
        <v>562.37</v>
      </c>
      <c r="AL101" s="29">
        <v>83.897000000000006</v>
      </c>
      <c r="AM101" s="29">
        <v>768.06099999999992</v>
      </c>
      <c r="AN101" s="29">
        <v>1414.328</v>
      </c>
      <c r="AP101" s="29">
        <v>649.54499999999996</v>
      </c>
      <c r="AQ101" s="29">
        <v>109.643</v>
      </c>
      <c r="AR101" s="29">
        <v>823.87</v>
      </c>
      <c r="AS101" s="29">
        <v>1583.06</v>
      </c>
      <c r="AU101" s="29">
        <v>696.31600000000003</v>
      </c>
      <c r="AV101" s="29">
        <v>96.93</v>
      </c>
      <c r="AW101" s="29">
        <v>616.95299999999997</v>
      </c>
      <c r="AX101" s="29">
        <v>1410.1990000000001</v>
      </c>
      <c r="AZ101" s="29">
        <v>1002.823</v>
      </c>
      <c r="BA101" s="29">
        <v>113.98</v>
      </c>
      <c r="BB101" s="29">
        <v>769.03100000000006</v>
      </c>
      <c r="BC101" s="29">
        <v>1885.8340000000001</v>
      </c>
    </row>
    <row r="102" spans="1:102" ht="12.95" customHeight="1" x14ac:dyDescent="0.2">
      <c r="B102" s="34" t="s">
        <v>3</v>
      </c>
      <c r="C102" s="35">
        <f>SUM(C88:C101)</f>
        <v>12846.06</v>
      </c>
      <c r="D102" s="35">
        <f t="shared" ref="D102:Y102" si="14">SUM(D88:D101)</f>
        <v>2754.42</v>
      </c>
      <c r="E102" s="35">
        <f t="shared" si="14"/>
        <v>3862.5999999999995</v>
      </c>
      <c r="F102" s="35">
        <f t="shared" si="14"/>
        <v>0</v>
      </c>
      <c r="G102" s="35">
        <f t="shared" si="14"/>
        <v>17114.677</v>
      </c>
      <c r="H102" s="35">
        <f t="shared" si="14"/>
        <v>3006.4319999999998</v>
      </c>
      <c r="I102" s="35">
        <f t="shared" si="14"/>
        <v>3338.7620000000006</v>
      </c>
      <c r="J102" s="35">
        <f t="shared" si="14"/>
        <v>23459.870999999999</v>
      </c>
      <c r="K102" s="35"/>
      <c r="L102" s="35">
        <f t="shared" si="14"/>
        <v>19029.994999999999</v>
      </c>
      <c r="M102" s="35">
        <f t="shared" si="14"/>
        <v>4761.0700000000006</v>
      </c>
      <c r="N102" s="35">
        <f t="shared" si="14"/>
        <v>4803.7639999999992</v>
      </c>
      <c r="O102" s="35">
        <f t="shared" si="14"/>
        <v>28594.829000000002</v>
      </c>
      <c r="P102" s="35"/>
      <c r="Q102" s="35">
        <f t="shared" si="14"/>
        <v>25385.599999999999</v>
      </c>
      <c r="R102" s="35">
        <f t="shared" si="14"/>
        <v>3908.221</v>
      </c>
      <c r="S102" s="35">
        <f t="shared" si="14"/>
        <v>4240.3019999999997</v>
      </c>
      <c r="T102" s="35">
        <v>33534.123</v>
      </c>
      <c r="U102" s="35"/>
      <c r="V102" s="35">
        <f t="shared" si="14"/>
        <v>28787.93</v>
      </c>
      <c r="W102" s="35">
        <f t="shared" si="14"/>
        <v>3715.11</v>
      </c>
      <c r="X102" s="35">
        <f t="shared" si="14"/>
        <v>5124.7800000000016</v>
      </c>
      <c r="Y102" s="35">
        <f t="shared" si="14"/>
        <v>37627.82</v>
      </c>
      <c r="Z102" s="35"/>
      <c r="AA102" s="35">
        <f>SUM(AA88:AA101)</f>
        <v>20375.016000000003</v>
      </c>
      <c r="AB102" s="35">
        <f>SUM(AB88:AB101)</f>
        <v>4702.5960000000005</v>
      </c>
      <c r="AC102" s="35">
        <f>SUM(AC88:AC101)</f>
        <v>8938.7109999999993</v>
      </c>
      <c r="AD102" s="35">
        <f>SUM(AD88:AD101)</f>
        <v>34016.323000000004</v>
      </c>
      <c r="AE102" s="54"/>
      <c r="AF102" s="35">
        <f>SUM(AF88:AF101)</f>
        <v>19615.758000000002</v>
      </c>
      <c r="AG102" s="35">
        <f>SUM(AG88:AG101)</f>
        <v>4061.1340000000005</v>
      </c>
      <c r="AH102" s="35">
        <f>SUM(AH88:AH101)</f>
        <v>8202.2120000000014</v>
      </c>
      <c r="AI102" s="35">
        <f>SUM(AI88:AI101)</f>
        <v>31879.104000000003</v>
      </c>
      <c r="AJ102" s="35"/>
      <c r="AK102" s="35">
        <f>SUM(AK88:AK101)</f>
        <v>20923.089</v>
      </c>
      <c r="AL102" s="35">
        <f>SUM(AL88:AL101)</f>
        <v>5049.6369999999997</v>
      </c>
      <c r="AM102" s="35">
        <f>SUM(AM88:AM101)</f>
        <v>7753.2530000000006</v>
      </c>
      <c r="AN102" s="35">
        <f>SUM(AN88:AN101)</f>
        <v>33725.979000000007</v>
      </c>
      <c r="AP102" s="35">
        <f>SUM(AP88:AP101)</f>
        <v>26189.956999999999</v>
      </c>
      <c r="AQ102" s="35">
        <f>SUM(AQ88:AQ101)</f>
        <v>5169.3540000000003</v>
      </c>
      <c r="AR102" s="35">
        <f>SUM(AR88:AR101)</f>
        <v>8027.95</v>
      </c>
      <c r="AS102" s="35">
        <f>SUM(AS88:AS101)</f>
        <v>39387.252999999997</v>
      </c>
      <c r="AU102" s="35">
        <f>SUM(AU88:AU101)</f>
        <v>16936.576000000001</v>
      </c>
      <c r="AV102" s="35">
        <f>SUM(AV88:AV101)</f>
        <v>4581.7180000000008</v>
      </c>
      <c r="AW102" s="35">
        <f>SUM(AW88:AW101)</f>
        <v>10851.728000000001</v>
      </c>
      <c r="AX102" s="35">
        <f>SUM(AX88:AX101)</f>
        <v>32370.022000000004</v>
      </c>
      <c r="AZ102" s="35">
        <f>SUM(AZ88:AZ101)</f>
        <v>22488.384000000002</v>
      </c>
      <c r="BA102" s="35">
        <f>SUM(BA88:BA101)</f>
        <v>5243.5949999999993</v>
      </c>
      <c r="BB102" s="35">
        <f>SUM(BB88:BB101)</f>
        <v>12236.864</v>
      </c>
      <c r="BC102" s="35">
        <f>SUM(BC88:BC101)</f>
        <v>39968.843000000008</v>
      </c>
      <c r="BD102" s="55"/>
      <c r="BE102" s="54"/>
      <c r="BF102" s="54"/>
      <c r="BG102" s="54"/>
      <c r="BH102" s="54"/>
      <c r="BI102" s="28"/>
      <c r="BJ102" s="29"/>
      <c r="BK102" s="29"/>
      <c r="BL102" s="29"/>
      <c r="BM102" s="29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</row>
    <row r="103" spans="1:102" ht="12.95" customHeight="1" x14ac:dyDescent="0.2">
      <c r="B103" s="31"/>
      <c r="C103" s="29"/>
      <c r="D103" s="29"/>
      <c r="E103" s="29"/>
      <c r="F103" s="33"/>
      <c r="G103" s="29"/>
      <c r="H103" s="29"/>
      <c r="I103" s="29"/>
      <c r="J103" s="29"/>
      <c r="K103" s="33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33"/>
      <c r="AF103" s="29"/>
      <c r="AG103" s="29"/>
      <c r="AH103" s="29"/>
      <c r="AI103" s="29"/>
      <c r="AJ103" s="29"/>
      <c r="AK103" s="29"/>
      <c r="AL103" s="29"/>
      <c r="AM103" s="29"/>
      <c r="AN103" s="29"/>
      <c r="AO103" s="54"/>
      <c r="AP103" s="29"/>
      <c r="AQ103" s="29"/>
      <c r="AR103" s="29"/>
      <c r="AS103" s="29"/>
      <c r="AT103" s="54"/>
      <c r="AU103" s="29"/>
      <c r="AV103" s="29"/>
      <c r="AW103" s="29"/>
      <c r="AX103" s="29"/>
      <c r="AY103" s="54"/>
      <c r="AZ103" s="29"/>
      <c r="BA103" s="29"/>
      <c r="BB103" s="29"/>
      <c r="BC103" s="29"/>
    </row>
    <row r="104" spans="1:102" ht="12.95" customHeight="1" x14ac:dyDescent="0.2">
      <c r="B104" s="36" t="s">
        <v>76</v>
      </c>
      <c r="C104" s="29"/>
      <c r="D104" s="29"/>
      <c r="E104" s="29"/>
      <c r="F104" s="33"/>
      <c r="G104" s="29"/>
      <c r="H104" s="29"/>
      <c r="I104" s="29"/>
      <c r="J104" s="29"/>
      <c r="K104" s="33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33"/>
      <c r="AF104" s="29"/>
      <c r="AG104" s="29"/>
      <c r="AH104" s="29"/>
      <c r="AI104" s="29"/>
      <c r="AJ104" s="29"/>
      <c r="AK104" s="29"/>
      <c r="AL104" s="29"/>
      <c r="AM104" s="29"/>
      <c r="AN104" s="29"/>
      <c r="AP104" s="29"/>
      <c r="AQ104" s="29"/>
      <c r="AR104" s="29"/>
      <c r="AS104" s="29"/>
      <c r="AU104" s="29"/>
      <c r="AV104" s="29"/>
      <c r="AW104" s="29"/>
      <c r="AX104" s="29"/>
      <c r="AZ104" s="29"/>
      <c r="BA104" s="29"/>
      <c r="BB104" s="29"/>
      <c r="BC104" s="29"/>
    </row>
    <row r="105" spans="1:102" ht="12.95" customHeight="1" x14ac:dyDescent="0.2">
      <c r="A105" s="16">
        <v>64</v>
      </c>
      <c r="B105" s="31" t="s">
        <v>75</v>
      </c>
      <c r="C105" s="29">
        <v>1973.8</v>
      </c>
      <c r="D105" s="32">
        <v>1133.27</v>
      </c>
      <c r="E105" s="29">
        <v>891.24</v>
      </c>
      <c r="F105" s="33"/>
      <c r="G105" s="29">
        <v>3617.306</v>
      </c>
      <c r="H105" s="32">
        <v>1020.022</v>
      </c>
      <c r="I105" s="29">
        <v>786.78499999999997</v>
      </c>
      <c r="J105" s="29">
        <v>5424.1130000000003</v>
      </c>
      <c r="K105" s="33"/>
      <c r="L105" s="29">
        <v>3776.165</v>
      </c>
      <c r="M105" s="32">
        <v>943.89499999999998</v>
      </c>
      <c r="N105" s="29">
        <v>1048.5369999999994</v>
      </c>
      <c r="O105" s="29">
        <v>5768.5969999999998</v>
      </c>
      <c r="P105" s="29"/>
      <c r="Q105" s="29">
        <v>3330.3330000000001</v>
      </c>
      <c r="R105" s="32">
        <v>335.88400000000001</v>
      </c>
      <c r="S105" s="29">
        <v>916.76</v>
      </c>
      <c r="T105" s="29">
        <v>4582.9769999999999</v>
      </c>
      <c r="U105" s="29"/>
      <c r="V105" s="29">
        <v>4540.01</v>
      </c>
      <c r="W105" s="32">
        <v>752.7</v>
      </c>
      <c r="X105" s="29">
        <v>1359.97</v>
      </c>
      <c r="Y105" s="29">
        <v>6652.68</v>
      </c>
      <c r="Z105" s="29"/>
      <c r="AA105" s="29">
        <v>2497.8319999999999</v>
      </c>
      <c r="AB105" s="32">
        <v>493.24700000000001</v>
      </c>
      <c r="AC105" s="29">
        <v>1351.8760000000002</v>
      </c>
      <c r="AD105" s="29">
        <v>4342.9549999999999</v>
      </c>
      <c r="AE105" s="33"/>
      <c r="AF105" s="29">
        <v>109862.44100000001</v>
      </c>
      <c r="AG105" s="32">
        <v>657.54700000000003</v>
      </c>
      <c r="AH105" s="29">
        <v>1560.8929999999878</v>
      </c>
      <c r="AI105" s="29">
        <v>112080.88099999999</v>
      </c>
      <c r="AJ105" s="29"/>
      <c r="AK105" s="29">
        <v>2554.39</v>
      </c>
      <c r="AL105" s="29">
        <v>584.79700000000003</v>
      </c>
      <c r="AM105" s="29">
        <v>1183.3109999999997</v>
      </c>
      <c r="AN105" s="29">
        <v>4322.4979999999996</v>
      </c>
      <c r="AP105" s="29">
        <v>1979.15</v>
      </c>
      <c r="AQ105" s="29">
        <v>1193.54</v>
      </c>
      <c r="AR105" s="29">
        <v>991.43</v>
      </c>
      <c r="AS105" s="29">
        <v>4164.1099999999997</v>
      </c>
      <c r="AU105" s="29">
        <v>1694.9190000000001</v>
      </c>
      <c r="AV105" s="29">
        <v>1003.187</v>
      </c>
      <c r="AW105" s="29">
        <v>985.42600000000016</v>
      </c>
      <c r="AX105" s="29">
        <v>3683.5320000000002</v>
      </c>
      <c r="AZ105" s="29">
        <v>1983.01</v>
      </c>
      <c r="BA105" s="29">
        <v>761.37699999999995</v>
      </c>
      <c r="BB105" s="29">
        <v>902.82199999999989</v>
      </c>
      <c r="BC105" s="29">
        <v>3647.2089999999998</v>
      </c>
    </row>
    <row r="106" spans="1:102" ht="12.95" customHeight="1" x14ac:dyDescent="0.2">
      <c r="A106" s="16">
        <v>65</v>
      </c>
      <c r="B106" s="31" t="s">
        <v>77</v>
      </c>
      <c r="C106" s="29">
        <v>80.47</v>
      </c>
      <c r="D106" s="32">
        <v>10.65</v>
      </c>
      <c r="E106" s="29">
        <v>8.64</v>
      </c>
      <c r="F106" s="33"/>
      <c r="G106" s="29">
        <v>43.859000000000002</v>
      </c>
      <c r="H106" s="32">
        <v>63.142000000000003</v>
      </c>
      <c r="I106" s="29">
        <v>13.510999999999996</v>
      </c>
      <c r="J106" s="29">
        <v>120.512</v>
      </c>
      <c r="K106" s="33"/>
      <c r="L106" s="29">
        <v>64.686999999999998</v>
      </c>
      <c r="M106" s="32">
        <v>26.167999999999999</v>
      </c>
      <c r="N106" s="29">
        <v>9.5170000000000101</v>
      </c>
      <c r="O106" s="29">
        <v>100.372</v>
      </c>
      <c r="P106" s="29"/>
      <c r="Q106" s="29">
        <v>43.73</v>
      </c>
      <c r="R106" s="32">
        <v>23.161999999999999</v>
      </c>
      <c r="S106" s="29">
        <v>8.01400000000001</v>
      </c>
      <c r="T106" s="29">
        <v>74.906000000000006</v>
      </c>
      <c r="U106" s="29"/>
      <c r="V106" s="29">
        <v>44.06</v>
      </c>
      <c r="W106" s="32">
        <v>32.78</v>
      </c>
      <c r="X106" s="29">
        <v>10.86</v>
      </c>
      <c r="Y106" s="29">
        <v>87.7</v>
      </c>
      <c r="Z106" s="29"/>
      <c r="AA106" s="29">
        <v>77.835999999999999</v>
      </c>
      <c r="AB106" s="32">
        <v>44.676000000000002</v>
      </c>
      <c r="AC106" s="29">
        <v>64.71299999999998</v>
      </c>
      <c r="AD106" s="29">
        <v>187.22499999999999</v>
      </c>
      <c r="AE106" s="33"/>
      <c r="AF106" s="29">
        <v>37.78</v>
      </c>
      <c r="AG106" s="32">
        <v>163.32</v>
      </c>
      <c r="AH106" s="29">
        <v>14.397999999999996</v>
      </c>
      <c r="AI106" s="29">
        <v>215.49799999999999</v>
      </c>
      <c r="AJ106" s="29"/>
      <c r="AK106" s="29">
        <v>69.694000000000003</v>
      </c>
      <c r="AL106" s="29">
        <v>132.23699999999999</v>
      </c>
      <c r="AM106" s="29">
        <v>10.316000000000003</v>
      </c>
      <c r="AN106" s="29">
        <v>212.24700000000001</v>
      </c>
      <c r="AP106" s="29">
        <v>36.808999999999997</v>
      </c>
      <c r="AQ106" s="29">
        <v>115.441</v>
      </c>
      <c r="AR106" s="29">
        <v>101.96</v>
      </c>
      <c r="AS106" s="29">
        <v>254.21199999999999</v>
      </c>
      <c r="AU106" s="29">
        <v>76.364000000000004</v>
      </c>
      <c r="AV106" s="29">
        <v>86.903000000000006</v>
      </c>
      <c r="AW106" s="29">
        <v>35.296999999999983</v>
      </c>
      <c r="AX106" s="29">
        <v>198.56399999999999</v>
      </c>
      <c r="AZ106" s="29">
        <v>67.405000000000001</v>
      </c>
      <c r="BA106" s="29">
        <v>77.156999999999996</v>
      </c>
      <c r="BB106" s="29">
        <v>96.053000000000026</v>
      </c>
      <c r="BC106" s="29">
        <v>240.61500000000001</v>
      </c>
    </row>
    <row r="107" spans="1:102" ht="12.95" customHeight="1" x14ac:dyDescent="0.2">
      <c r="A107" s="16">
        <v>66</v>
      </c>
      <c r="B107" s="31" t="s">
        <v>78</v>
      </c>
      <c r="C107" s="29">
        <v>33.380000000000003</v>
      </c>
      <c r="D107" s="32">
        <v>0</v>
      </c>
      <c r="E107" s="29">
        <v>1.23</v>
      </c>
      <c r="F107" s="33"/>
      <c r="G107" s="29">
        <v>9.8460000000000001</v>
      </c>
      <c r="H107" s="32">
        <v>1.9E-2</v>
      </c>
      <c r="I107" s="29">
        <v>1.8079999999999998</v>
      </c>
      <c r="J107" s="29">
        <v>11.673</v>
      </c>
      <c r="K107" s="33"/>
      <c r="L107" s="29">
        <v>41.298999999999999</v>
      </c>
      <c r="M107" s="32">
        <v>2.218</v>
      </c>
      <c r="N107" s="29">
        <v>39.190999999999995</v>
      </c>
      <c r="O107" s="29">
        <v>82.707999999999998</v>
      </c>
      <c r="P107" s="29"/>
      <c r="Q107" s="29">
        <v>40.676000000000002</v>
      </c>
      <c r="R107" s="32">
        <v>2.202</v>
      </c>
      <c r="S107" s="29">
        <v>0.39000000000000057</v>
      </c>
      <c r="T107" s="29">
        <v>43.268000000000001</v>
      </c>
      <c r="U107" s="29"/>
      <c r="V107" s="29">
        <v>37.770000000000003</v>
      </c>
      <c r="W107" s="32">
        <v>5.33</v>
      </c>
      <c r="X107" s="29">
        <v>7.42</v>
      </c>
      <c r="Y107" s="29">
        <v>50.52</v>
      </c>
      <c r="Z107" s="29"/>
      <c r="AA107" s="29">
        <v>51.898000000000003</v>
      </c>
      <c r="AB107" s="32">
        <v>4.2930000000000001</v>
      </c>
      <c r="AC107" s="29">
        <v>1.5459999999999994</v>
      </c>
      <c r="AD107" s="29">
        <v>57.737000000000002</v>
      </c>
      <c r="AE107" s="33"/>
      <c r="AF107" s="29">
        <v>37.927999999999997</v>
      </c>
      <c r="AG107" s="32">
        <v>1.1739999999999999</v>
      </c>
      <c r="AH107" s="29">
        <v>2.9570000000000003</v>
      </c>
      <c r="AI107" s="29">
        <v>42.058999999999997</v>
      </c>
      <c r="AJ107" s="29"/>
      <c r="AK107" s="29">
        <v>7.359</v>
      </c>
      <c r="AL107" s="29">
        <v>0.78800000000000003</v>
      </c>
      <c r="AM107" s="29">
        <v>3.2159999999999993</v>
      </c>
      <c r="AN107" s="29">
        <v>11.363</v>
      </c>
      <c r="AP107" s="29">
        <v>35.04</v>
      </c>
      <c r="AQ107" s="29">
        <v>2.5419999999999998</v>
      </c>
      <c r="AR107" s="29">
        <v>11.61</v>
      </c>
      <c r="AS107" s="29">
        <v>49.188000000000002</v>
      </c>
      <c r="AU107" s="29">
        <v>30.356999999999999</v>
      </c>
      <c r="AV107" s="29">
        <v>1.9059999999999999</v>
      </c>
      <c r="AW107" s="29">
        <v>5.4220000000000041</v>
      </c>
      <c r="AX107" s="29">
        <v>37.685000000000002</v>
      </c>
      <c r="AZ107" s="29">
        <v>53.984999999999999</v>
      </c>
      <c r="BA107" s="29">
        <v>2.5419999999999998</v>
      </c>
      <c r="BB107" s="29">
        <v>3.5039999999999978</v>
      </c>
      <c r="BC107" s="29">
        <v>60.030999999999999</v>
      </c>
    </row>
    <row r="108" spans="1:102" ht="12.95" customHeight="1" x14ac:dyDescent="0.2">
      <c r="A108" s="16">
        <v>67</v>
      </c>
      <c r="B108" s="31" t="s">
        <v>79</v>
      </c>
      <c r="C108" s="29">
        <v>19.86</v>
      </c>
      <c r="D108" s="32">
        <v>8.6</v>
      </c>
      <c r="E108" s="29">
        <v>0</v>
      </c>
      <c r="F108" s="33"/>
      <c r="G108" s="29">
        <v>57.655000000000001</v>
      </c>
      <c r="H108" s="32">
        <v>2.722</v>
      </c>
      <c r="I108" s="29">
        <v>1.2450000000000001</v>
      </c>
      <c r="J108" s="29">
        <v>61.622</v>
      </c>
      <c r="K108" s="33"/>
      <c r="L108" s="29">
        <v>174.654</v>
      </c>
      <c r="M108" s="32">
        <v>0.5</v>
      </c>
      <c r="N108" s="29">
        <v>1.8130000000000166</v>
      </c>
      <c r="O108" s="29">
        <v>176.96700000000001</v>
      </c>
      <c r="P108" s="29"/>
      <c r="Q108" s="29">
        <v>43.16</v>
      </c>
      <c r="R108" s="32">
        <v>0</v>
      </c>
      <c r="S108" s="29">
        <v>0.20000000000000284</v>
      </c>
      <c r="T108" s="29">
        <v>43.36</v>
      </c>
      <c r="U108" s="29"/>
      <c r="V108" s="29">
        <v>36.479999999999997</v>
      </c>
      <c r="W108" s="32">
        <v>3.75</v>
      </c>
      <c r="X108" s="29">
        <v>0.51000000000000512</v>
      </c>
      <c r="Y108" s="29">
        <v>40.74</v>
      </c>
      <c r="Z108" s="29"/>
      <c r="AA108" s="29">
        <v>21.164999999999999</v>
      </c>
      <c r="AB108" s="32">
        <v>7.8</v>
      </c>
      <c r="AC108" s="29">
        <v>0</v>
      </c>
      <c r="AD108" s="29">
        <v>28.965</v>
      </c>
      <c r="AE108" s="33"/>
      <c r="AF108" s="29">
        <v>22.257999999999999</v>
      </c>
      <c r="AG108" s="32">
        <v>6.2809999999999997</v>
      </c>
      <c r="AH108" s="29">
        <v>5.6680000000000019</v>
      </c>
      <c r="AI108" s="29">
        <v>34.207000000000001</v>
      </c>
      <c r="AJ108" s="29"/>
      <c r="AK108" s="29">
        <v>3.6629999999999998</v>
      </c>
      <c r="AL108" s="29">
        <v>9.4499999999999993</v>
      </c>
      <c r="AM108" s="29">
        <v>7.6000000000000512E-2</v>
      </c>
      <c r="AN108" s="29">
        <v>13.189</v>
      </c>
      <c r="AP108" s="29">
        <v>6.41</v>
      </c>
      <c r="AQ108" s="29">
        <v>2.52</v>
      </c>
      <c r="AR108" s="29">
        <v>0.84</v>
      </c>
      <c r="AS108" s="29">
        <v>9.7739999999999991</v>
      </c>
      <c r="AU108" s="29">
        <v>1.488</v>
      </c>
      <c r="AV108" s="29">
        <v>0.16500000000000001</v>
      </c>
      <c r="AW108" s="29">
        <v>1.2040000000000002</v>
      </c>
      <c r="AX108" s="29">
        <v>2.8570000000000002</v>
      </c>
      <c r="AZ108" s="29">
        <v>2.1779999999999999</v>
      </c>
      <c r="BA108" s="29">
        <v>0.70199999999999996</v>
      </c>
      <c r="BB108" s="29">
        <v>2.4889999999999999</v>
      </c>
      <c r="BC108" s="29">
        <v>5.3689999999999998</v>
      </c>
    </row>
    <row r="109" spans="1:102" ht="12.95" customHeight="1" x14ac:dyDescent="0.2">
      <c r="B109" s="34" t="s">
        <v>3</v>
      </c>
      <c r="C109" s="35">
        <f>SUM(C105:C108)</f>
        <v>2107.5100000000002</v>
      </c>
      <c r="D109" s="35">
        <f t="shared" ref="D109:Y109" si="15">SUM(D105:D108)</f>
        <v>1152.52</v>
      </c>
      <c r="E109" s="35">
        <f t="shared" si="15"/>
        <v>901.11</v>
      </c>
      <c r="F109" s="35">
        <f t="shared" si="15"/>
        <v>0</v>
      </c>
      <c r="G109" s="35">
        <f t="shared" si="15"/>
        <v>3728.6660000000002</v>
      </c>
      <c r="H109" s="35">
        <f t="shared" si="15"/>
        <v>1085.905</v>
      </c>
      <c r="I109" s="35">
        <f t="shared" si="15"/>
        <v>803.34899999999993</v>
      </c>
      <c r="J109" s="35">
        <f t="shared" si="15"/>
        <v>5617.92</v>
      </c>
      <c r="K109" s="35"/>
      <c r="L109" s="35">
        <f t="shared" si="15"/>
        <v>4056.8049999999998</v>
      </c>
      <c r="M109" s="35">
        <f t="shared" si="15"/>
        <v>972.78099999999995</v>
      </c>
      <c r="N109" s="35">
        <f t="shared" si="15"/>
        <v>1099.0579999999995</v>
      </c>
      <c r="O109" s="35">
        <f t="shared" si="15"/>
        <v>6128.6439999999993</v>
      </c>
      <c r="P109" s="35"/>
      <c r="Q109" s="35">
        <f t="shared" si="15"/>
        <v>3457.8989999999999</v>
      </c>
      <c r="R109" s="35">
        <f t="shared" si="15"/>
        <v>361.24799999999999</v>
      </c>
      <c r="S109" s="35">
        <f t="shared" si="15"/>
        <v>925.36400000000003</v>
      </c>
      <c r="T109" s="35">
        <v>4744.5109999999995</v>
      </c>
      <c r="U109" s="35"/>
      <c r="V109" s="35">
        <f t="shared" si="15"/>
        <v>4658.3200000000006</v>
      </c>
      <c r="W109" s="35">
        <f t="shared" si="15"/>
        <v>794.56000000000006</v>
      </c>
      <c r="X109" s="35">
        <f t="shared" si="15"/>
        <v>1378.76</v>
      </c>
      <c r="Y109" s="35">
        <f t="shared" si="15"/>
        <v>6831.64</v>
      </c>
      <c r="Z109" s="35"/>
      <c r="AA109" s="35">
        <f>SUM(AA105:AA108)</f>
        <v>2648.7309999999998</v>
      </c>
      <c r="AB109" s="35">
        <f>SUM(AB105:AB108)</f>
        <v>550.01599999999996</v>
      </c>
      <c r="AC109" s="35">
        <f>SUM(AC105:AC108)</f>
        <v>1418.1350000000002</v>
      </c>
      <c r="AD109" s="35">
        <f>SUM(AD105:AD108)</f>
        <v>4616.8820000000005</v>
      </c>
      <c r="AE109" s="54"/>
      <c r="AF109" s="35">
        <f t="shared" ref="AF109:AN109" si="16">SUM(AF105:AF108)</f>
        <v>109960.40700000001</v>
      </c>
      <c r="AG109" s="35">
        <f t="shared" si="16"/>
        <v>828.32199999999989</v>
      </c>
      <c r="AH109" s="35">
        <f t="shared" si="16"/>
        <v>1583.9159999999877</v>
      </c>
      <c r="AI109" s="35">
        <f t="shared" si="16"/>
        <v>112372.64499999999</v>
      </c>
      <c r="AJ109" s="35">
        <f t="shared" si="16"/>
        <v>0</v>
      </c>
      <c r="AK109" s="35">
        <f t="shared" si="16"/>
        <v>2635.1059999999998</v>
      </c>
      <c r="AL109" s="35">
        <f t="shared" si="16"/>
        <v>727.27200000000005</v>
      </c>
      <c r="AM109" s="35">
        <f t="shared" si="16"/>
        <v>1196.9189999999996</v>
      </c>
      <c r="AN109" s="35">
        <f t="shared" si="16"/>
        <v>4559.2970000000005</v>
      </c>
      <c r="AP109" s="35">
        <f>SUM(AP105:AP108)</f>
        <v>2057.4090000000001</v>
      </c>
      <c r="AQ109" s="35">
        <f>SUM(AQ105:AQ108)</f>
        <v>1314.0429999999999</v>
      </c>
      <c r="AR109" s="35">
        <f>SUM(AR105:AR108)</f>
        <v>1105.8399999999997</v>
      </c>
      <c r="AS109" s="35">
        <f>SUM(AS105:AS108)</f>
        <v>4477.2840000000006</v>
      </c>
      <c r="AU109" s="35">
        <f>SUM(AU105:AU108)</f>
        <v>1803.1280000000002</v>
      </c>
      <c r="AV109" s="35">
        <f>SUM(AV105:AV108)</f>
        <v>1092.1609999999998</v>
      </c>
      <c r="AW109" s="35">
        <f>SUM(AW105:AW108)</f>
        <v>1027.3490000000002</v>
      </c>
      <c r="AX109" s="35">
        <f>SUM(AX105:AX108)</f>
        <v>3922.6379999999999</v>
      </c>
      <c r="AZ109" s="35">
        <f>SUM(AZ105:AZ108)</f>
        <v>2106.578</v>
      </c>
      <c r="BA109" s="35">
        <f>SUM(BA105:BA108)</f>
        <v>841.77800000000002</v>
      </c>
      <c r="BB109" s="35">
        <f>SUM(BB105:BB108)</f>
        <v>1004.8679999999999</v>
      </c>
      <c r="BC109" s="35">
        <f>SUM(BC105:BC108)</f>
        <v>3953.2239999999997</v>
      </c>
      <c r="BD109" s="55"/>
      <c r="BE109" s="54"/>
      <c r="BF109" s="54"/>
      <c r="BG109" s="54"/>
      <c r="BH109" s="54"/>
      <c r="BI109" s="28"/>
      <c r="BJ109" s="29"/>
      <c r="BK109" s="29"/>
      <c r="BL109" s="29"/>
      <c r="BM109" s="29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</row>
    <row r="110" spans="1:102" ht="12.95" customHeight="1" x14ac:dyDescent="0.2">
      <c r="B110" s="34"/>
      <c r="C110" s="29"/>
      <c r="D110" s="29"/>
      <c r="E110" s="29"/>
      <c r="F110" s="33"/>
      <c r="G110" s="29"/>
      <c r="H110" s="29"/>
      <c r="I110" s="29"/>
      <c r="J110" s="29"/>
      <c r="K110" s="33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33"/>
      <c r="AF110" s="29"/>
      <c r="AG110" s="29"/>
      <c r="AH110" s="29"/>
      <c r="AI110" s="29"/>
      <c r="AJ110" s="29"/>
      <c r="AK110" s="29"/>
      <c r="AL110" s="29"/>
      <c r="AM110" s="29"/>
      <c r="AN110" s="29"/>
      <c r="AO110" s="54"/>
      <c r="AP110" s="29"/>
      <c r="AQ110" s="29"/>
      <c r="AR110" s="29"/>
      <c r="AS110" s="29"/>
      <c r="AT110" s="54"/>
      <c r="AU110" s="29"/>
      <c r="AV110" s="29"/>
      <c r="AW110" s="29"/>
      <c r="AX110" s="29"/>
      <c r="AY110" s="54"/>
      <c r="AZ110" s="29"/>
      <c r="BA110" s="29"/>
      <c r="BB110" s="29"/>
      <c r="BC110" s="29"/>
    </row>
    <row r="111" spans="1:102" ht="12.95" customHeight="1" x14ac:dyDescent="0.2">
      <c r="B111" s="36" t="s">
        <v>83</v>
      </c>
      <c r="C111" s="29"/>
      <c r="D111" s="29"/>
      <c r="E111" s="29"/>
      <c r="F111" s="33"/>
      <c r="G111" s="29"/>
      <c r="H111" s="29"/>
      <c r="I111" s="29"/>
      <c r="J111" s="29"/>
      <c r="K111" s="33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33"/>
      <c r="AF111" s="29"/>
      <c r="AG111" s="29"/>
      <c r="AH111" s="29"/>
      <c r="AI111" s="29"/>
      <c r="AJ111" s="29"/>
      <c r="AK111" s="29"/>
      <c r="AL111" s="29"/>
      <c r="AM111" s="29"/>
      <c r="AN111" s="29"/>
      <c r="AP111" s="29"/>
      <c r="AQ111" s="29"/>
      <c r="AR111" s="29"/>
      <c r="AS111" s="29"/>
      <c r="AU111" s="29"/>
      <c r="AV111" s="29"/>
      <c r="AW111" s="29"/>
      <c r="AX111" s="29"/>
      <c r="AZ111" s="29"/>
      <c r="BA111" s="29"/>
      <c r="BB111" s="29"/>
      <c r="BC111" s="29"/>
    </row>
    <row r="112" spans="1:102" ht="12.95" customHeight="1" x14ac:dyDescent="0.2">
      <c r="A112" s="16">
        <v>68</v>
      </c>
      <c r="B112" s="31" t="s">
        <v>80</v>
      </c>
      <c r="C112" s="29">
        <v>12070.39</v>
      </c>
      <c r="D112" s="32">
        <v>8.39</v>
      </c>
      <c r="E112" s="29">
        <v>294.12</v>
      </c>
      <c r="F112" s="33"/>
      <c r="G112" s="29">
        <v>6996.3280000000004</v>
      </c>
      <c r="H112" s="32">
        <v>0</v>
      </c>
      <c r="I112" s="29">
        <v>470.28099999999995</v>
      </c>
      <c r="J112" s="29">
        <v>7466.6090000000004</v>
      </c>
      <c r="K112" s="33"/>
      <c r="L112" s="29">
        <v>6805.0959999999995</v>
      </c>
      <c r="M112" s="32">
        <v>258.47300000000001</v>
      </c>
      <c r="N112" s="29">
        <v>183.57700000000023</v>
      </c>
      <c r="O112" s="29">
        <v>7247.1459999999997</v>
      </c>
      <c r="P112" s="29"/>
      <c r="Q112" s="29">
        <v>866.49599999999998</v>
      </c>
      <c r="R112" s="32">
        <v>30.911000000000001</v>
      </c>
      <c r="S112" s="29">
        <v>222.29300000000001</v>
      </c>
      <c r="T112" s="29">
        <v>1119.7</v>
      </c>
      <c r="U112" s="29"/>
      <c r="V112" s="29">
        <v>368.88</v>
      </c>
      <c r="W112" s="32">
        <v>22.09</v>
      </c>
      <c r="X112" s="29">
        <v>347.25</v>
      </c>
      <c r="Y112" s="29">
        <v>738.22</v>
      </c>
      <c r="Z112" s="29"/>
      <c r="AA112" s="29">
        <v>297.89299999999997</v>
      </c>
      <c r="AB112" s="32">
        <v>19.489000000000001</v>
      </c>
      <c r="AC112" s="29">
        <v>137.06600000000003</v>
      </c>
      <c r="AD112" s="29">
        <v>454.44799999999998</v>
      </c>
      <c r="AE112" s="33"/>
      <c r="AF112" s="29">
        <v>148.233</v>
      </c>
      <c r="AG112" s="32">
        <v>56.387999999999998</v>
      </c>
      <c r="AH112" s="29">
        <v>205.74199999999999</v>
      </c>
      <c r="AI112" s="29">
        <v>410.363</v>
      </c>
      <c r="AJ112" s="29"/>
      <c r="AK112" s="29">
        <v>125.685</v>
      </c>
      <c r="AL112" s="29">
        <v>32.343000000000004</v>
      </c>
      <c r="AM112" s="29">
        <v>130.59199999999998</v>
      </c>
      <c r="AN112" s="29">
        <v>288.62</v>
      </c>
      <c r="AP112" s="29">
        <v>82.322999999999993</v>
      </c>
      <c r="AQ112" s="29">
        <v>28.913</v>
      </c>
      <c r="AR112" s="29">
        <v>209.45</v>
      </c>
      <c r="AS112" s="29">
        <v>320.68200000000002</v>
      </c>
      <c r="AU112" s="29">
        <v>207.99</v>
      </c>
      <c r="AV112" s="29">
        <v>33.738</v>
      </c>
      <c r="AW112" s="29">
        <v>259.91899999999998</v>
      </c>
      <c r="AX112" s="29">
        <v>501.64699999999999</v>
      </c>
      <c r="AZ112" s="29">
        <v>100.06399999999999</v>
      </c>
      <c r="BA112" s="29">
        <v>11.015000000000001</v>
      </c>
      <c r="BB112" s="29">
        <v>389.25</v>
      </c>
      <c r="BC112" s="29">
        <v>500.32900000000001</v>
      </c>
    </row>
    <row r="113" spans="1:102" ht="12.95" customHeight="1" x14ac:dyDescent="0.2">
      <c r="A113" s="16">
        <v>69</v>
      </c>
      <c r="B113" s="31" t="s">
        <v>81</v>
      </c>
      <c r="C113" s="29">
        <v>882.94</v>
      </c>
      <c r="D113" s="32">
        <v>141.58000000000001</v>
      </c>
      <c r="E113" s="29">
        <v>731.48</v>
      </c>
      <c r="F113" s="33"/>
      <c r="G113" s="29">
        <v>1078.3699999999999</v>
      </c>
      <c r="H113" s="32">
        <v>16.37</v>
      </c>
      <c r="I113" s="29">
        <v>1171.5660000000003</v>
      </c>
      <c r="J113" s="29">
        <v>2266.306</v>
      </c>
      <c r="K113" s="33"/>
      <c r="L113" s="29">
        <v>2471.259</v>
      </c>
      <c r="M113" s="32">
        <v>87.304000000000002</v>
      </c>
      <c r="N113" s="29">
        <v>1287.5740000000001</v>
      </c>
      <c r="O113" s="29">
        <v>3846.1370000000002</v>
      </c>
      <c r="P113" s="29"/>
      <c r="Q113" s="29">
        <v>2535.9520000000002</v>
      </c>
      <c r="R113" s="32">
        <v>65.451999999999998</v>
      </c>
      <c r="S113" s="29">
        <v>1972.7959999999994</v>
      </c>
      <c r="T113" s="29">
        <v>4574.2</v>
      </c>
      <c r="U113" s="29"/>
      <c r="V113" s="29">
        <v>3208.34</v>
      </c>
      <c r="W113" s="32">
        <v>133.97</v>
      </c>
      <c r="X113" s="29">
        <v>1326.96</v>
      </c>
      <c r="Y113" s="29">
        <v>4669.2700000000004</v>
      </c>
      <c r="Z113" s="29"/>
      <c r="AA113" s="29">
        <v>314.94</v>
      </c>
      <c r="AB113" s="32">
        <v>148.34700000000001</v>
      </c>
      <c r="AC113" s="29">
        <v>3290.7409999999995</v>
      </c>
      <c r="AD113" s="29">
        <v>3754.0279999999998</v>
      </c>
      <c r="AE113" s="33"/>
      <c r="AF113" s="29">
        <v>251.90299999999999</v>
      </c>
      <c r="AG113" s="32">
        <v>102.161</v>
      </c>
      <c r="AH113" s="29">
        <v>3514.3740000000003</v>
      </c>
      <c r="AI113" s="29">
        <v>3868.4380000000001</v>
      </c>
      <c r="AJ113" s="29"/>
      <c r="AK113" s="29">
        <v>360.31200000000001</v>
      </c>
      <c r="AL113" s="29">
        <v>148.357</v>
      </c>
      <c r="AM113" s="29">
        <v>1176.5520000000001</v>
      </c>
      <c r="AN113" s="29">
        <v>1685.221</v>
      </c>
      <c r="AP113" s="29">
        <v>272.404</v>
      </c>
      <c r="AQ113" s="29">
        <v>265.16800000000001</v>
      </c>
      <c r="AR113" s="29">
        <v>1112.1400000000001</v>
      </c>
      <c r="AS113" s="29">
        <v>1649.71</v>
      </c>
      <c r="AU113" s="29">
        <v>340.39</v>
      </c>
      <c r="AV113" s="29">
        <v>358.34100000000001</v>
      </c>
      <c r="AW113" s="29">
        <v>1780.9520000000002</v>
      </c>
      <c r="AX113" s="29">
        <v>2479.683</v>
      </c>
      <c r="AZ113" s="29">
        <v>317.04599999999999</v>
      </c>
      <c r="BA113" s="29">
        <v>326.20800000000003</v>
      </c>
      <c r="BB113" s="29">
        <v>1378.4969999999998</v>
      </c>
      <c r="BC113" s="29">
        <v>2021.751</v>
      </c>
    </row>
    <row r="114" spans="1:102" ht="12.95" customHeight="1" x14ac:dyDescent="0.2">
      <c r="A114" s="16">
        <v>70</v>
      </c>
      <c r="B114" s="31" t="s">
        <v>82</v>
      </c>
      <c r="C114" s="29">
        <v>3892.16</v>
      </c>
      <c r="D114" s="32">
        <v>574.42999999999995</v>
      </c>
      <c r="E114" s="29">
        <v>2563.5700000000002</v>
      </c>
      <c r="F114" s="33"/>
      <c r="G114" s="29">
        <v>2497.1489999999999</v>
      </c>
      <c r="H114" s="32">
        <v>49.488999999999997</v>
      </c>
      <c r="I114" s="29">
        <v>4571.7749999999996</v>
      </c>
      <c r="J114" s="29">
        <v>7118.4129999999996</v>
      </c>
      <c r="K114" s="33"/>
      <c r="L114" s="29">
        <v>1794.5820000000001</v>
      </c>
      <c r="M114" s="32">
        <v>13.958</v>
      </c>
      <c r="N114" s="29">
        <v>4308.8519999999999</v>
      </c>
      <c r="O114" s="29">
        <v>6117.3919999999998</v>
      </c>
      <c r="P114" s="29"/>
      <c r="Q114" s="29">
        <v>1375.039</v>
      </c>
      <c r="R114" s="32">
        <v>54.005000000000003</v>
      </c>
      <c r="S114" s="29">
        <v>7407.4760000000015</v>
      </c>
      <c r="T114" s="29">
        <v>8836.5200000000023</v>
      </c>
      <c r="U114" s="29"/>
      <c r="V114" s="29">
        <v>1625.87</v>
      </c>
      <c r="W114" s="32">
        <v>94.22</v>
      </c>
      <c r="X114" s="29">
        <v>8029.42</v>
      </c>
      <c r="Y114" s="29">
        <v>9749.51</v>
      </c>
      <c r="Z114" s="29"/>
      <c r="AA114" s="29">
        <v>2407.52</v>
      </c>
      <c r="AB114" s="32">
        <v>295.00099999999998</v>
      </c>
      <c r="AC114" s="29">
        <v>8369.3580000000002</v>
      </c>
      <c r="AD114" s="29">
        <v>11071.879000000001</v>
      </c>
      <c r="AE114" s="33"/>
      <c r="AF114" s="29">
        <v>1171.2550000000001</v>
      </c>
      <c r="AG114" s="32">
        <v>31.634</v>
      </c>
      <c r="AH114" s="29">
        <v>9846.6050000000014</v>
      </c>
      <c r="AI114" s="29">
        <v>11049.494000000001</v>
      </c>
      <c r="AJ114" s="29"/>
      <c r="AK114" s="29">
        <v>852.45500000000004</v>
      </c>
      <c r="AL114" s="29">
        <v>22.664000000000001</v>
      </c>
      <c r="AM114" s="29">
        <v>8507.5029999999988</v>
      </c>
      <c r="AN114" s="29">
        <v>9382.6219999999994</v>
      </c>
      <c r="AP114" s="29">
        <v>1031.04</v>
      </c>
      <c r="AQ114" s="29">
        <v>58.741999999999997</v>
      </c>
      <c r="AR114" s="29">
        <v>14622.81</v>
      </c>
      <c r="AS114" s="29">
        <v>15712.6</v>
      </c>
      <c r="AU114" s="29">
        <v>1466.115</v>
      </c>
      <c r="AV114" s="29">
        <v>358</v>
      </c>
      <c r="AW114" s="29">
        <v>12611.72</v>
      </c>
      <c r="AX114" s="29">
        <v>14435.834999999999</v>
      </c>
      <c r="AZ114" s="29">
        <v>2350.8029999999999</v>
      </c>
      <c r="BA114" s="29">
        <v>912.09199999999998</v>
      </c>
      <c r="BB114" s="29">
        <v>12895.348</v>
      </c>
      <c r="BC114" s="29">
        <v>16158.243</v>
      </c>
    </row>
    <row r="115" spans="1:102" ht="12.95" customHeight="1" x14ac:dyDescent="0.2">
      <c r="B115" s="34" t="s">
        <v>3</v>
      </c>
      <c r="C115" s="35">
        <f>SUM(C112:C114)</f>
        <v>16845.489999999998</v>
      </c>
      <c r="D115" s="35">
        <f t="shared" ref="D115:Y115" si="17">SUM(D112:D114)</f>
        <v>724.4</v>
      </c>
      <c r="E115" s="35">
        <f t="shared" si="17"/>
        <v>3589.17</v>
      </c>
      <c r="F115" s="35">
        <f t="shared" si="17"/>
        <v>0</v>
      </c>
      <c r="G115" s="35">
        <f t="shared" si="17"/>
        <v>10571.847</v>
      </c>
      <c r="H115" s="35">
        <f t="shared" si="17"/>
        <v>65.858999999999995</v>
      </c>
      <c r="I115" s="35">
        <f t="shared" si="17"/>
        <v>6213.6219999999994</v>
      </c>
      <c r="J115" s="35">
        <f t="shared" si="17"/>
        <v>16851.328000000001</v>
      </c>
      <c r="K115" s="35"/>
      <c r="L115" s="35">
        <f t="shared" si="17"/>
        <v>11070.937</v>
      </c>
      <c r="M115" s="35">
        <f t="shared" si="17"/>
        <v>359.73500000000007</v>
      </c>
      <c r="N115" s="35">
        <f t="shared" si="17"/>
        <v>5780.0030000000006</v>
      </c>
      <c r="O115" s="35">
        <f t="shared" si="17"/>
        <v>17210.674999999999</v>
      </c>
      <c r="P115" s="35"/>
      <c r="Q115" s="35">
        <f t="shared" si="17"/>
        <v>4777.4870000000001</v>
      </c>
      <c r="R115" s="35">
        <f t="shared" si="17"/>
        <v>150.36799999999999</v>
      </c>
      <c r="S115" s="35">
        <f t="shared" si="17"/>
        <v>9602.5650000000005</v>
      </c>
      <c r="T115" s="35">
        <v>14530.420000000002</v>
      </c>
      <c r="U115" s="35"/>
      <c r="V115" s="35">
        <f t="shared" si="17"/>
        <v>5203.09</v>
      </c>
      <c r="W115" s="35">
        <f t="shared" si="17"/>
        <v>250.28</v>
      </c>
      <c r="X115" s="35">
        <f t="shared" si="17"/>
        <v>9703.630000000001</v>
      </c>
      <c r="Y115" s="35">
        <f t="shared" si="17"/>
        <v>15157</v>
      </c>
      <c r="Z115" s="35"/>
      <c r="AA115" s="35">
        <f>SUM(AA112:AA114)</f>
        <v>3020.3530000000001</v>
      </c>
      <c r="AB115" s="35">
        <f>SUM(AB112:AB114)</f>
        <v>462.83699999999999</v>
      </c>
      <c r="AC115" s="35">
        <f>SUM(AC112:AC114)</f>
        <v>11797.165000000001</v>
      </c>
      <c r="AD115" s="35">
        <f>SUM(AD112:AD114)</f>
        <v>15280.355</v>
      </c>
      <c r="AE115" s="54"/>
      <c r="AF115" s="35">
        <f t="shared" ref="AF115:AN115" si="18">SUM(AF112:AF114)</f>
        <v>1571.3910000000001</v>
      </c>
      <c r="AG115" s="35">
        <f t="shared" si="18"/>
        <v>190.18299999999999</v>
      </c>
      <c r="AH115" s="35">
        <f t="shared" si="18"/>
        <v>13566.721000000001</v>
      </c>
      <c r="AI115" s="35">
        <f t="shared" si="18"/>
        <v>15328.295000000002</v>
      </c>
      <c r="AJ115" s="35">
        <f t="shared" si="18"/>
        <v>0</v>
      </c>
      <c r="AK115" s="35">
        <f t="shared" si="18"/>
        <v>1338.452</v>
      </c>
      <c r="AL115" s="35">
        <f t="shared" si="18"/>
        <v>203.36399999999998</v>
      </c>
      <c r="AM115" s="35">
        <f t="shared" si="18"/>
        <v>9814.646999999999</v>
      </c>
      <c r="AN115" s="35">
        <f t="shared" si="18"/>
        <v>11356.463</v>
      </c>
      <c r="AP115" s="35">
        <f>SUM(AP112:AP114)</f>
        <v>1385.7669999999998</v>
      </c>
      <c r="AQ115" s="35">
        <f>SUM(AQ112:AQ114)</f>
        <v>352.82300000000004</v>
      </c>
      <c r="AR115" s="35">
        <f>SUM(AR112:AR114)</f>
        <v>15944.4</v>
      </c>
      <c r="AS115" s="35">
        <f>SUM(AS112:AS114)</f>
        <v>17682.992000000002</v>
      </c>
      <c r="AU115" s="35">
        <f>SUM(AU112:AU114)</f>
        <v>2014.4949999999999</v>
      </c>
      <c r="AV115" s="35">
        <f>SUM(AV112:AV114)</f>
        <v>750.07899999999995</v>
      </c>
      <c r="AW115" s="35">
        <f>SUM(AW112:AW114)</f>
        <v>14652.591</v>
      </c>
      <c r="AX115" s="35">
        <f>SUM(AX112:AX114)</f>
        <v>17417.165000000001</v>
      </c>
      <c r="AZ115" s="35">
        <f>SUM(AZ112:AZ114)</f>
        <v>2767.913</v>
      </c>
      <c r="BA115" s="35">
        <f>SUM(BA112:BA114)</f>
        <v>1249.3150000000001</v>
      </c>
      <c r="BB115" s="35">
        <f>SUM(BB112:BB114)</f>
        <v>14663.094999999999</v>
      </c>
      <c r="BC115" s="35">
        <f>SUM(BC112:BC114)</f>
        <v>18680.323</v>
      </c>
      <c r="BD115" s="55"/>
      <c r="BE115" s="54"/>
      <c r="BF115" s="54"/>
      <c r="BG115" s="54"/>
      <c r="BH115" s="54"/>
      <c r="BI115" s="28"/>
      <c r="BJ115" s="29"/>
      <c r="BK115" s="29"/>
      <c r="BL115" s="29"/>
      <c r="BM115" s="29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</row>
    <row r="116" spans="1:102" ht="12.95" customHeight="1" x14ac:dyDescent="0.2">
      <c r="B116" s="31"/>
      <c r="C116" s="29"/>
      <c r="D116" s="29"/>
      <c r="E116" s="29"/>
      <c r="F116" s="33"/>
      <c r="G116" s="29"/>
      <c r="H116" s="29"/>
      <c r="I116" s="29"/>
      <c r="J116" s="29"/>
      <c r="K116" s="33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33"/>
      <c r="AF116" s="29"/>
      <c r="AG116" s="29"/>
      <c r="AH116" s="29"/>
      <c r="AI116" s="29"/>
      <c r="AJ116" s="29"/>
      <c r="AK116" s="29"/>
      <c r="AL116" s="29"/>
      <c r="AM116" s="29"/>
      <c r="AN116" s="29"/>
      <c r="AO116" s="54"/>
      <c r="AP116" s="29"/>
      <c r="AQ116" s="29"/>
      <c r="AR116" s="29"/>
      <c r="AS116" s="29"/>
      <c r="AT116" s="54"/>
      <c r="AU116" s="29"/>
      <c r="AV116" s="29"/>
      <c r="AW116" s="29"/>
      <c r="AX116" s="29"/>
      <c r="AY116" s="54"/>
      <c r="AZ116" s="29"/>
      <c r="BA116" s="29"/>
      <c r="BB116" s="29"/>
      <c r="BC116" s="29"/>
    </row>
    <row r="117" spans="1:102" ht="12.95" customHeight="1" x14ac:dyDescent="0.2">
      <c r="B117" s="36" t="s">
        <v>84</v>
      </c>
      <c r="C117" s="29"/>
      <c r="D117" s="29"/>
      <c r="E117" s="29"/>
      <c r="F117" s="33"/>
      <c r="G117" s="29"/>
      <c r="H117" s="29"/>
      <c r="I117" s="29"/>
      <c r="J117" s="29"/>
      <c r="K117" s="33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33"/>
      <c r="AF117" s="29"/>
      <c r="AG117" s="29"/>
      <c r="AH117" s="29"/>
      <c r="AI117" s="29"/>
      <c r="AJ117" s="29"/>
      <c r="AK117" s="29"/>
      <c r="AL117" s="29"/>
      <c r="AM117" s="29"/>
      <c r="AN117" s="29"/>
      <c r="AP117" s="29"/>
      <c r="AQ117" s="29"/>
      <c r="AR117" s="29"/>
      <c r="AS117" s="29"/>
      <c r="AU117" s="29"/>
      <c r="AV117" s="29"/>
      <c r="AW117" s="29"/>
      <c r="AX117" s="29"/>
      <c r="AZ117" s="29"/>
      <c r="BA117" s="29"/>
      <c r="BB117" s="29"/>
      <c r="BC117" s="29"/>
    </row>
    <row r="118" spans="1:102" ht="12.95" customHeight="1" x14ac:dyDescent="0.2">
      <c r="A118" s="16">
        <v>71</v>
      </c>
      <c r="B118" s="31" t="s">
        <v>85</v>
      </c>
      <c r="C118" s="29">
        <v>3096.39</v>
      </c>
      <c r="D118" s="32">
        <v>747.34</v>
      </c>
      <c r="E118" s="29">
        <v>10.72</v>
      </c>
      <c r="F118" s="33"/>
      <c r="G118" s="29">
        <v>3976.5169999999998</v>
      </c>
      <c r="H118" s="32">
        <v>466.79300000000001</v>
      </c>
      <c r="I118" s="29">
        <v>199.99200000000019</v>
      </c>
      <c r="J118" s="29">
        <v>4643.3019999999997</v>
      </c>
      <c r="K118" s="33"/>
      <c r="L118" s="29">
        <v>4701.0990000000002</v>
      </c>
      <c r="M118" s="32">
        <v>313.584</v>
      </c>
      <c r="N118" s="29">
        <v>220.74200000000019</v>
      </c>
      <c r="O118" s="29">
        <v>5235.4250000000002</v>
      </c>
      <c r="P118" s="29"/>
      <c r="Q118" s="29">
        <v>8809.3889999999992</v>
      </c>
      <c r="R118" s="32">
        <v>2090.9659999999999</v>
      </c>
      <c r="S118" s="29">
        <v>1862.9520000000011</v>
      </c>
      <c r="T118" s="29">
        <v>12763.307000000001</v>
      </c>
      <c r="U118" s="29"/>
      <c r="V118" s="29">
        <v>11437.51</v>
      </c>
      <c r="W118" s="32">
        <v>14147.49</v>
      </c>
      <c r="X118" s="29">
        <v>55220.86</v>
      </c>
      <c r="Y118" s="29">
        <v>80805.86</v>
      </c>
      <c r="Z118" s="29"/>
      <c r="AA118" s="29">
        <v>21979.574000000001</v>
      </c>
      <c r="AB118" s="32">
        <v>28590.346000000001</v>
      </c>
      <c r="AC118" s="29">
        <v>120403.14200000002</v>
      </c>
      <c r="AD118" s="29">
        <v>170973.06200000001</v>
      </c>
      <c r="AE118" s="33"/>
      <c r="AF118" s="29">
        <v>8827.9310000000005</v>
      </c>
      <c r="AG118" s="32">
        <v>21084.332999999999</v>
      </c>
      <c r="AH118" s="29">
        <v>130543.76099999998</v>
      </c>
      <c r="AI118" s="29">
        <v>160456.02499999999</v>
      </c>
      <c r="AJ118" s="29"/>
      <c r="AK118" s="29">
        <v>6485.5540000000001</v>
      </c>
      <c r="AL118" s="29">
        <v>15718.81</v>
      </c>
      <c r="AM118" s="29">
        <v>62883.016999999993</v>
      </c>
      <c r="AN118" s="29">
        <v>85087.380999999994</v>
      </c>
      <c r="AP118" s="29">
        <v>10976.98</v>
      </c>
      <c r="AQ118" s="29">
        <v>18779.599999999999</v>
      </c>
      <c r="AR118" s="29">
        <v>7842.72</v>
      </c>
      <c r="AS118" s="29">
        <v>37599.300000000003</v>
      </c>
      <c r="AU118" s="29">
        <v>17025.787</v>
      </c>
      <c r="AV118" s="29">
        <v>13476.797</v>
      </c>
      <c r="AW118" s="29">
        <v>5373.48</v>
      </c>
      <c r="AX118" s="29">
        <v>35876.063999999998</v>
      </c>
      <c r="AZ118" s="29">
        <v>19049.337</v>
      </c>
      <c r="BA118" s="29">
        <v>4470.0129999999999</v>
      </c>
      <c r="BB118" s="29">
        <v>18304.760000000002</v>
      </c>
      <c r="BC118" s="29">
        <v>41824.11</v>
      </c>
    </row>
    <row r="119" spans="1:102" ht="12.75" customHeight="1" x14ac:dyDescent="0.2">
      <c r="B119" s="34" t="s">
        <v>3</v>
      </c>
      <c r="C119" s="35">
        <f>C118</f>
        <v>3096.39</v>
      </c>
      <c r="D119" s="35">
        <f t="shared" ref="D119:Y119" si="19">D118</f>
        <v>747.34</v>
      </c>
      <c r="E119" s="35">
        <f t="shared" si="19"/>
        <v>10.72</v>
      </c>
      <c r="F119" s="35">
        <f t="shared" si="19"/>
        <v>0</v>
      </c>
      <c r="G119" s="35">
        <f t="shared" si="19"/>
        <v>3976.5169999999998</v>
      </c>
      <c r="H119" s="35">
        <f t="shared" si="19"/>
        <v>466.79300000000001</v>
      </c>
      <c r="I119" s="35">
        <f t="shared" si="19"/>
        <v>199.99200000000019</v>
      </c>
      <c r="J119" s="35">
        <f t="shared" si="19"/>
        <v>4643.3019999999997</v>
      </c>
      <c r="K119" s="35"/>
      <c r="L119" s="35">
        <f t="shared" si="19"/>
        <v>4701.0990000000002</v>
      </c>
      <c r="M119" s="35">
        <f t="shared" si="19"/>
        <v>313.584</v>
      </c>
      <c r="N119" s="35">
        <f t="shared" si="19"/>
        <v>220.74200000000019</v>
      </c>
      <c r="O119" s="35">
        <f t="shared" si="19"/>
        <v>5235.4250000000002</v>
      </c>
      <c r="P119" s="35"/>
      <c r="Q119" s="35">
        <f t="shared" si="19"/>
        <v>8809.3889999999992</v>
      </c>
      <c r="R119" s="35">
        <f t="shared" si="19"/>
        <v>2090.9659999999999</v>
      </c>
      <c r="S119" s="35">
        <f t="shared" si="19"/>
        <v>1862.9520000000011</v>
      </c>
      <c r="T119" s="35">
        <v>12763.307000000001</v>
      </c>
      <c r="U119" s="35"/>
      <c r="V119" s="35">
        <f t="shared" si="19"/>
        <v>11437.51</v>
      </c>
      <c r="W119" s="35">
        <f t="shared" si="19"/>
        <v>14147.49</v>
      </c>
      <c r="X119" s="35">
        <f t="shared" si="19"/>
        <v>55220.86</v>
      </c>
      <c r="Y119" s="35">
        <f t="shared" si="19"/>
        <v>80805.86</v>
      </c>
      <c r="Z119" s="35"/>
      <c r="AA119" s="35">
        <f>AA118</f>
        <v>21979.574000000001</v>
      </c>
      <c r="AB119" s="35">
        <f>AB118</f>
        <v>28590.346000000001</v>
      </c>
      <c r="AC119" s="35">
        <f>AC118</f>
        <v>120403.14200000002</v>
      </c>
      <c r="AD119" s="35">
        <f>AD118</f>
        <v>170973.06200000001</v>
      </c>
      <c r="AE119" s="54"/>
      <c r="AF119" s="35">
        <f t="shared" ref="AF119:AN119" si="20">AF118</f>
        <v>8827.9310000000005</v>
      </c>
      <c r="AG119" s="35">
        <f t="shared" si="20"/>
        <v>21084.332999999999</v>
      </c>
      <c r="AH119" s="35">
        <f t="shared" si="20"/>
        <v>130543.76099999998</v>
      </c>
      <c r="AI119" s="35">
        <f t="shared" si="20"/>
        <v>160456.02499999999</v>
      </c>
      <c r="AJ119" s="35">
        <f t="shared" si="20"/>
        <v>0</v>
      </c>
      <c r="AK119" s="35">
        <f t="shared" si="20"/>
        <v>6485.5540000000001</v>
      </c>
      <c r="AL119" s="35">
        <f t="shared" si="20"/>
        <v>15718.81</v>
      </c>
      <c r="AM119" s="35">
        <f t="shared" si="20"/>
        <v>62883.016999999993</v>
      </c>
      <c r="AN119" s="35">
        <f t="shared" si="20"/>
        <v>85087.380999999994</v>
      </c>
      <c r="AP119" s="35">
        <f>AP118</f>
        <v>10976.98</v>
      </c>
      <c r="AQ119" s="35">
        <f>AQ118</f>
        <v>18779.599999999999</v>
      </c>
      <c r="AR119" s="35">
        <f>AR118</f>
        <v>7842.72</v>
      </c>
      <c r="AS119" s="35">
        <f>AS118</f>
        <v>37599.300000000003</v>
      </c>
      <c r="AU119" s="35">
        <f>AU118</f>
        <v>17025.787</v>
      </c>
      <c r="AV119" s="35">
        <f>AV118</f>
        <v>13476.797</v>
      </c>
      <c r="AW119" s="35">
        <f>AW118</f>
        <v>5373.48</v>
      </c>
      <c r="AX119" s="35">
        <f>AX118</f>
        <v>35876.063999999998</v>
      </c>
      <c r="AZ119" s="35">
        <f>AZ118</f>
        <v>19049.337</v>
      </c>
      <c r="BA119" s="35">
        <f>BA118</f>
        <v>4470.0129999999999</v>
      </c>
      <c r="BB119" s="35">
        <f>BB118</f>
        <v>18304.760000000002</v>
      </c>
      <c r="BC119" s="35">
        <f>BC118</f>
        <v>41824.11</v>
      </c>
      <c r="BD119" s="55"/>
      <c r="BE119" s="54"/>
      <c r="BF119" s="54"/>
      <c r="BG119" s="54"/>
      <c r="BH119" s="54"/>
      <c r="BI119" s="28"/>
      <c r="BJ119" s="29"/>
      <c r="BK119" s="29"/>
      <c r="BL119" s="29"/>
      <c r="BM119" s="29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</row>
    <row r="120" spans="1:102" ht="12.95" customHeight="1" x14ac:dyDescent="0.2">
      <c r="B120" s="31"/>
      <c r="C120" s="29"/>
      <c r="D120" s="29"/>
      <c r="E120" s="29"/>
      <c r="F120" s="33"/>
      <c r="G120" s="29"/>
      <c r="H120" s="29"/>
      <c r="I120" s="29"/>
      <c r="J120" s="29"/>
      <c r="K120" s="33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33"/>
      <c r="AF120" s="29"/>
      <c r="AG120" s="29"/>
      <c r="AH120" s="29"/>
      <c r="AI120" s="29"/>
      <c r="AJ120" s="29"/>
      <c r="AK120" s="29"/>
      <c r="AL120" s="29"/>
      <c r="AM120" s="29"/>
      <c r="AN120" s="29"/>
      <c r="AO120" s="54"/>
      <c r="AP120" s="29"/>
      <c r="AQ120" s="29"/>
      <c r="AR120" s="29"/>
      <c r="AS120" s="29"/>
      <c r="AT120" s="54"/>
      <c r="AU120" s="29"/>
      <c r="AV120" s="29"/>
      <c r="AW120" s="29"/>
      <c r="AX120" s="29"/>
      <c r="AY120" s="54"/>
      <c r="AZ120" s="29"/>
      <c r="BA120" s="29"/>
      <c r="BB120" s="29"/>
      <c r="BC120" s="29"/>
    </row>
    <row r="121" spans="1:102" ht="12.95" customHeight="1" x14ac:dyDescent="0.2">
      <c r="B121" s="36" t="s">
        <v>86</v>
      </c>
      <c r="C121" s="29"/>
      <c r="D121" s="29"/>
      <c r="E121" s="29"/>
      <c r="F121" s="33"/>
      <c r="G121" s="29"/>
      <c r="H121" s="29"/>
      <c r="I121" s="29"/>
      <c r="J121" s="29"/>
      <c r="K121" s="33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33"/>
      <c r="AF121" s="29"/>
      <c r="AG121" s="29"/>
      <c r="AH121" s="29"/>
      <c r="AI121" s="29"/>
      <c r="AJ121" s="29"/>
      <c r="AK121" s="29"/>
      <c r="AL121" s="29"/>
      <c r="AM121" s="29"/>
      <c r="AN121" s="29"/>
      <c r="AP121" s="29"/>
      <c r="AQ121" s="29"/>
      <c r="AR121" s="29"/>
      <c r="AS121" s="29"/>
      <c r="AU121" s="29"/>
      <c r="AV121" s="29"/>
      <c r="AW121" s="29"/>
      <c r="AX121" s="29"/>
      <c r="AZ121" s="29"/>
      <c r="BA121" s="29"/>
      <c r="BB121" s="29"/>
      <c r="BC121" s="29"/>
    </row>
    <row r="122" spans="1:102" ht="12.95" customHeight="1" x14ac:dyDescent="0.2">
      <c r="A122" s="16">
        <v>72</v>
      </c>
      <c r="B122" s="31" t="s">
        <v>87</v>
      </c>
      <c r="C122" s="29">
        <v>42118.09</v>
      </c>
      <c r="D122" s="32">
        <v>169.03</v>
      </c>
      <c r="E122" s="29">
        <v>496.41</v>
      </c>
      <c r="F122" s="33"/>
      <c r="G122" s="29">
        <v>71344.990000000005</v>
      </c>
      <c r="H122" s="32">
        <v>7.3310000000000004</v>
      </c>
      <c r="I122" s="29">
        <v>630.90799999999581</v>
      </c>
      <c r="J122" s="29">
        <v>71983.229000000007</v>
      </c>
      <c r="K122" s="33"/>
      <c r="L122" s="29">
        <v>88392.164000000004</v>
      </c>
      <c r="M122" s="32">
        <v>268.00799999999998</v>
      </c>
      <c r="N122" s="29">
        <v>1182.9579999999987</v>
      </c>
      <c r="O122" s="29">
        <v>89843.13</v>
      </c>
      <c r="P122" s="29"/>
      <c r="Q122" s="29">
        <v>24997.4</v>
      </c>
      <c r="R122" s="32">
        <v>0</v>
      </c>
      <c r="S122" s="29">
        <v>1106.6819999999971</v>
      </c>
      <c r="T122" s="29">
        <v>26104.081999999999</v>
      </c>
      <c r="U122" s="29"/>
      <c r="V122" s="29">
        <v>40901.64</v>
      </c>
      <c r="W122" s="32">
        <v>1</v>
      </c>
      <c r="X122" s="29">
        <v>2215.67</v>
      </c>
      <c r="Y122" s="29">
        <v>43118.31</v>
      </c>
      <c r="Z122" s="29"/>
      <c r="AA122" s="29">
        <v>29715.892</v>
      </c>
      <c r="AB122" s="32">
        <v>137.77799999999999</v>
      </c>
      <c r="AC122" s="29">
        <v>4739.0529999999999</v>
      </c>
      <c r="AD122" s="29">
        <v>34592.722999999998</v>
      </c>
      <c r="AE122" s="33"/>
      <c r="AF122" s="29">
        <v>35054.392</v>
      </c>
      <c r="AG122" s="32">
        <v>1243.559</v>
      </c>
      <c r="AH122" s="29">
        <v>5010.972999999999</v>
      </c>
      <c r="AI122" s="29">
        <v>41308.923999999999</v>
      </c>
      <c r="AJ122" s="29"/>
      <c r="AK122" s="29">
        <v>30496.194</v>
      </c>
      <c r="AL122" s="29">
        <v>2289.38</v>
      </c>
      <c r="AM122" s="29">
        <v>3126.3000000000038</v>
      </c>
      <c r="AN122" s="29">
        <v>35911.874000000003</v>
      </c>
      <c r="AP122" s="29">
        <v>28781.17</v>
      </c>
      <c r="AQ122" s="29">
        <v>518.95100000000002</v>
      </c>
      <c r="AR122" s="29">
        <v>1885.38</v>
      </c>
      <c r="AS122" s="29">
        <v>31185.5</v>
      </c>
      <c r="AU122" s="29">
        <v>26116.916000000001</v>
      </c>
      <c r="AV122" s="29">
        <v>1362.1659999999999</v>
      </c>
      <c r="AW122" s="29">
        <v>1389.4889999999978</v>
      </c>
      <c r="AX122" s="29">
        <v>28868.571</v>
      </c>
      <c r="AZ122" s="29">
        <v>21047.736000000001</v>
      </c>
      <c r="BA122" s="29">
        <v>549.17399999999998</v>
      </c>
      <c r="BB122" s="29">
        <v>1000.6729999999989</v>
      </c>
      <c r="BC122" s="29">
        <v>22597.582999999999</v>
      </c>
    </row>
    <row r="123" spans="1:102" ht="12.95" customHeight="1" x14ac:dyDescent="0.2">
      <c r="A123" s="16">
        <v>73</v>
      </c>
      <c r="B123" s="31" t="s">
        <v>88</v>
      </c>
      <c r="C123" s="29">
        <v>7903.57</v>
      </c>
      <c r="D123" s="32">
        <v>3497.43</v>
      </c>
      <c r="E123" s="29">
        <v>1066.01</v>
      </c>
      <c r="F123" s="33"/>
      <c r="G123" s="29">
        <v>16197.578</v>
      </c>
      <c r="H123" s="32">
        <v>3180.47</v>
      </c>
      <c r="I123" s="29">
        <v>2288.3850000000002</v>
      </c>
      <c r="J123" s="29">
        <v>21666.433000000001</v>
      </c>
      <c r="K123" s="33"/>
      <c r="L123" s="29">
        <v>7067.9549999999999</v>
      </c>
      <c r="M123" s="32">
        <v>2393.83</v>
      </c>
      <c r="N123" s="29">
        <v>2505.3780000000006</v>
      </c>
      <c r="O123" s="29">
        <v>11967.163</v>
      </c>
      <c r="P123" s="29"/>
      <c r="Q123" s="29">
        <v>6405.5450000000001</v>
      </c>
      <c r="R123" s="32">
        <v>1775.5830000000001</v>
      </c>
      <c r="S123" s="29">
        <v>2854.4419999999991</v>
      </c>
      <c r="T123" s="29">
        <v>11035.57</v>
      </c>
      <c r="U123" s="29"/>
      <c r="V123" s="29">
        <v>6814.47</v>
      </c>
      <c r="W123" s="32">
        <v>1876.45</v>
      </c>
      <c r="X123" s="29">
        <v>3961.72</v>
      </c>
      <c r="Y123" s="29">
        <v>12652.64</v>
      </c>
      <c r="Z123" s="29"/>
      <c r="AA123" s="29">
        <v>6142.8559999999998</v>
      </c>
      <c r="AB123" s="32">
        <v>2721.6170000000002</v>
      </c>
      <c r="AC123" s="29">
        <v>5436.7430000000004</v>
      </c>
      <c r="AD123" s="29">
        <v>14301.216</v>
      </c>
      <c r="AE123" s="33"/>
      <c r="AF123" s="29">
        <v>5238.2730000000001</v>
      </c>
      <c r="AG123" s="32">
        <v>2583.6469999999999</v>
      </c>
      <c r="AH123" s="29">
        <v>4347.3819999999996</v>
      </c>
      <c r="AI123" s="29">
        <v>12169.302</v>
      </c>
      <c r="AJ123" s="29"/>
      <c r="AK123" s="29">
        <v>8218.6820000000007</v>
      </c>
      <c r="AL123" s="29">
        <v>2500.31</v>
      </c>
      <c r="AM123" s="29">
        <v>2709.4779999999987</v>
      </c>
      <c r="AN123" s="29">
        <v>13428.47</v>
      </c>
      <c r="AP123" s="29">
        <v>7012.51</v>
      </c>
      <c r="AQ123" s="29">
        <v>4161.66</v>
      </c>
      <c r="AR123" s="29">
        <v>3617.22</v>
      </c>
      <c r="AS123" s="29">
        <v>14791.39</v>
      </c>
      <c r="AU123" s="29">
        <v>9838.3940000000002</v>
      </c>
      <c r="AV123" s="29">
        <v>5162.9669999999996</v>
      </c>
      <c r="AW123" s="29">
        <v>9445.5040000000008</v>
      </c>
      <c r="AX123" s="29">
        <v>24446.865000000002</v>
      </c>
      <c r="AZ123" s="29">
        <v>8257.3880000000008</v>
      </c>
      <c r="BA123" s="29">
        <v>3217.904</v>
      </c>
      <c r="BB123" s="29">
        <v>4814.5029999999988</v>
      </c>
      <c r="BC123" s="29">
        <v>16289.795</v>
      </c>
    </row>
    <row r="124" spans="1:102" ht="12.95" customHeight="1" x14ac:dyDescent="0.2">
      <c r="A124" s="16">
        <v>74</v>
      </c>
      <c r="B124" s="39" t="s">
        <v>91</v>
      </c>
      <c r="C124" s="29">
        <v>11846.12</v>
      </c>
      <c r="D124" s="32">
        <v>0.34</v>
      </c>
      <c r="E124" s="29">
        <v>118.87</v>
      </c>
      <c r="F124" s="33"/>
      <c r="G124" s="29">
        <v>14000.102000000001</v>
      </c>
      <c r="H124" s="32">
        <v>0</v>
      </c>
      <c r="I124" s="29">
        <v>235.26699999999983</v>
      </c>
      <c r="J124" s="29">
        <v>14235.369000000001</v>
      </c>
      <c r="K124" s="33"/>
      <c r="L124" s="29">
        <v>15877.205</v>
      </c>
      <c r="M124" s="32">
        <v>8.56</v>
      </c>
      <c r="N124" s="29">
        <v>61.554000000000087</v>
      </c>
      <c r="O124" s="29">
        <v>15947.319</v>
      </c>
      <c r="P124" s="29"/>
      <c r="Q124" s="29">
        <v>8272.0720000000001</v>
      </c>
      <c r="R124" s="32">
        <v>0.24</v>
      </c>
      <c r="S124" s="29">
        <v>341.92300000000068</v>
      </c>
      <c r="T124" s="29">
        <v>8614.2350000000006</v>
      </c>
      <c r="U124" s="29"/>
      <c r="V124" s="29">
        <v>10611.08</v>
      </c>
      <c r="W124" s="32">
        <v>60.85</v>
      </c>
      <c r="X124" s="29">
        <v>180.11999999999898</v>
      </c>
      <c r="Y124" s="29">
        <v>10852.05</v>
      </c>
      <c r="Z124" s="29"/>
      <c r="AA124" s="29">
        <v>13803.385</v>
      </c>
      <c r="AB124" s="32">
        <v>103.521</v>
      </c>
      <c r="AC124" s="29">
        <v>610.26199999999881</v>
      </c>
      <c r="AD124" s="29">
        <v>14517.168</v>
      </c>
      <c r="AE124" s="33"/>
      <c r="AF124" s="29">
        <v>14990.909</v>
      </c>
      <c r="AG124" s="32">
        <v>14.949</v>
      </c>
      <c r="AH124" s="29">
        <v>240.14300000000054</v>
      </c>
      <c r="AI124" s="29">
        <v>15246.001</v>
      </c>
      <c r="AJ124" s="29"/>
      <c r="AK124" s="29">
        <v>10945.55</v>
      </c>
      <c r="AL124" s="29">
        <v>398.87900000000002</v>
      </c>
      <c r="AM124" s="29">
        <v>400.01200000000142</v>
      </c>
      <c r="AN124" s="29">
        <v>11744.441000000001</v>
      </c>
      <c r="AP124" s="29">
        <v>7010.73</v>
      </c>
      <c r="AQ124" s="29">
        <v>273.35599999999999</v>
      </c>
      <c r="AR124" s="29">
        <v>846.7</v>
      </c>
      <c r="AS124" s="29">
        <v>8130.78</v>
      </c>
      <c r="AU124" s="29">
        <v>5407.8509999999997</v>
      </c>
      <c r="AV124" s="29">
        <v>22.878</v>
      </c>
      <c r="AW124" s="29">
        <v>902.95000000000073</v>
      </c>
      <c r="AX124" s="29">
        <v>6333.6790000000001</v>
      </c>
      <c r="AZ124" s="29">
        <v>4889.4809999999998</v>
      </c>
      <c r="BA124" s="29">
        <v>67.539000000000001</v>
      </c>
      <c r="BB124" s="29">
        <v>404.88200000000052</v>
      </c>
      <c r="BC124" s="29">
        <v>5361.902</v>
      </c>
    </row>
    <row r="125" spans="1:102" ht="12.95" customHeight="1" x14ac:dyDescent="0.2">
      <c r="A125" s="16">
        <v>75</v>
      </c>
      <c r="B125" s="31" t="s">
        <v>89</v>
      </c>
      <c r="C125" s="29">
        <v>0.05</v>
      </c>
      <c r="D125" s="32">
        <v>0</v>
      </c>
      <c r="E125" s="29">
        <v>0.22</v>
      </c>
      <c r="F125" s="33"/>
      <c r="G125" s="29">
        <v>8.7999999999999995E-2</v>
      </c>
      <c r="H125" s="32">
        <v>0</v>
      </c>
      <c r="I125" s="29">
        <v>0</v>
      </c>
      <c r="J125" s="29">
        <v>8.7999999999999995E-2</v>
      </c>
      <c r="K125" s="33"/>
      <c r="L125" s="29">
        <v>0.61299999999999999</v>
      </c>
      <c r="M125" s="32">
        <v>0</v>
      </c>
      <c r="N125" s="29">
        <v>0</v>
      </c>
      <c r="O125" s="29">
        <v>0.61299999999999999</v>
      </c>
      <c r="P125" s="29"/>
      <c r="Q125" s="29">
        <v>31.449000000000002</v>
      </c>
      <c r="R125" s="32">
        <v>0</v>
      </c>
      <c r="S125" s="29">
        <v>0.91499999999999559</v>
      </c>
      <c r="T125" s="29">
        <v>32.363999999999997</v>
      </c>
      <c r="U125" s="29"/>
      <c r="V125" s="29">
        <v>1.08</v>
      </c>
      <c r="W125" s="32">
        <v>0</v>
      </c>
      <c r="X125" s="29">
        <v>0.6</v>
      </c>
      <c r="Y125" s="29">
        <v>1.68</v>
      </c>
      <c r="Z125" s="29"/>
      <c r="AA125" s="29">
        <v>30</v>
      </c>
      <c r="AB125" s="32">
        <v>0</v>
      </c>
      <c r="AC125" s="29">
        <v>14.543999999999997</v>
      </c>
      <c r="AD125" s="29">
        <v>44.543999999999997</v>
      </c>
      <c r="AE125" s="33"/>
      <c r="AF125" s="29">
        <v>0</v>
      </c>
      <c r="AG125" s="32">
        <v>8.9740000000000002</v>
      </c>
      <c r="AH125" s="29">
        <v>116.505</v>
      </c>
      <c r="AI125" s="29">
        <v>125.479</v>
      </c>
      <c r="AJ125" s="29"/>
      <c r="AK125" s="29">
        <v>0</v>
      </c>
      <c r="AL125" s="29">
        <v>0</v>
      </c>
      <c r="AM125" s="29">
        <v>34.703000000000003</v>
      </c>
      <c r="AN125" s="29">
        <v>34.703000000000003</v>
      </c>
      <c r="AP125" s="29">
        <v>0</v>
      </c>
      <c r="AQ125" s="29">
        <v>0</v>
      </c>
      <c r="AR125" s="29">
        <v>2.09</v>
      </c>
      <c r="AS125" s="29">
        <v>2.089</v>
      </c>
      <c r="AU125" s="29">
        <v>39.591000000000001</v>
      </c>
      <c r="AV125" s="29">
        <v>0</v>
      </c>
      <c r="AW125" s="29">
        <v>12.115000000000002</v>
      </c>
      <c r="AX125" s="29">
        <v>51.706000000000003</v>
      </c>
      <c r="AZ125" s="29">
        <v>0</v>
      </c>
      <c r="BA125" s="29">
        <v>0</v>
      </c>
      <c r="BB125" s="29">
        <v>0</v>
      </c>
      <c r="BC125" s="29">
        <v>0</v>
      </c>
    </row>
    <row r="126" spans="1:102" ht="12.95" customHeight="1" x14ac:dyDescent="0.2">
      <c r="A126" s="16">
        <v>76</v>
      </c>
      <c r="B126" s="31" t="s">
        <v>90</v>
      </c>
      <c r="C126" s="29">
        <v>11942.32</v>
      </c>
      <c r="D126" s="32">
        <v>694.21</v>
      </c>
      <c r="E126" s="29">
        <v>512.62</v>
      </c>
      <c r="F126" s="33"/>
      <c r="G126" s="29">
        <v>14109.614</v>
      </c>
      <c r="H126" s="32">
        <v>653.94299999999998</v>
      </c>
      <c r="I126" s="29">
        <v>441.0580000000009</v>
      </c>
      <c r="J126" s="29">
        <v>15204.615</v>
      </c>
      <c r="K126" s="33"/>
      <c r="L126" s="29">
        <v>17041.383000000002</v>
      </c>
      <c r="M126" s="32">
        <v>973.35</v>
      </c>
      <c r="N126" s="29">
        <v>471.96199999999953</v>
      </c>
      <c r="O126" s="29">
        <v>18486.695</v>
      </c>
      <c r="P126" s="29"/>
      <c r="Q126" s="29">
        <v>5112.8190000000004</v>
      </c>
      <c r="R126" s="32">
        <v>1321.11</v>
      </c>
      <c r="S126" s="29">
        <v>765.74399999999969</v>
      </c>
      <c r="T126" s="29">
        <v>7199.6729999999998</v>
      </c>
      <c r="U126" s="29"/>
      <c r="V126" s="29">
        <v>17526.29</v>
      </c>
      <c r="W126" s="32">
        <v>954.35</v>
      </c>
      <c r="X126" s="29">
        <v>2041.09</v>
      </c>
      <c r="Y126" s="29">
        <v>20521.73</v>
      </c>
      <c r="Z126" s="29"/>
      <c r="AA126" s="29">
        <v>11850.136</v>
      </c>
      <c r="AB126" s="32">
        <v>340.48</v>
      </c>
      <c r="AC126" s="29">
        <v>1748.7610000000004</v>
      </c>
      <c r="AD126" s="29">
        <v>13939.377</v>
      </c>
      <c r="AE126" s="33"/>
      <c r="AF126" s="29">
        <v>9133.93</v>
      </c>
      <c r="AG126" s="32">
        <v>371.55500000000001</v>
      </c>
      <c r="AH126" s="29">
        <v>955.17699999999991</v>
      </c>
      <c r="AI126" s="29">
        <v>10460.662</v>
      </c>
      <c r="AJ126" s="29"/>
      <c r="AK126" s="29">
        <v>7474.4979999999996</v>
      </c>
      <c r="AL126" s="29">
        <v>255.65</v>
      </c>
      <c r="AM126" s="29">
        <v>1138.136</v>
      </c>
      <c r="AN126" s="29">
        <v>8868.2839999999997</v>
      </c>
      <c r="AP126" s="29">
        <v>6533.43</v>
      </c>
      <c r="AQ126" s="29">
        <v>219.33699999999999</v>
      </c>
      <c r="AR126" s="29">
        <v>892.41</v>
      </c>
      <c r="AS126" s="29">
        <v>7645.17</v>
      </c>
      <c r="AU126" s="29">
        <v>7247.9570000000003</v>
      </c>
      <c r="AV126" s="29">
        <v>104.29</v>
      </c>
      <c r="AW126" s="29">
        <v>3117.4469999999983</v>
      </c>
      <c r="AX126" s="29">
        <v>10469.694</v>
      </c>
      <c r="AZ126" s="29">
        <v>6618.5280000000002</v>
      </c>
      <c r="BA126" s="29">
        <v>151.78299999999999</v>
      </c>
      <c r="BB126" s="29">
        <v>1412.8989999999994</v>
      </c>
      <c r="BC126" s="29">
        <v>8183.21</v>
      </c>
    </row>
    <row r="127" spans="1:102" ht="12.95" customHeight="1" x14ac:dyDescent="0.2">
      <c r="A127" s="16">
        <v>78</v>
      </c>
      <c r="B127" s="31" t="s">
        <v>92</v>
      </c>
      <c r="C127" s="29">
        <v>68.61</v>
      </c>
      <c r="D127" s="32">
        <v>0</v>
      </c>
      <c r="E127" s="29">
        <v>0</v>
      </c>
      <c r="F127" s="48"/>
      <c r="G127" s="29">
        <v>141.102</v>
      </c>
      <c r="H127" s="32">
        <v>0</v>
      </c>
      <c r="I127" s="29">
        <v>0</v>
      </c>
      <c r="J127" s="29">
        <v>141.102</v>
      </c>
      <c r="K127" s="48"/>
      <c r="L127" s="29">
        <v>199.33799999999999</v>
      </c>
      <c r="M127" s="32">
        <v>0</v>
      </c>
      <c r="N127" s="29">
        <v>4.3370000000000175</v>
      </c>
      <c r="O127" s="29">
        <v>203.67500000000001</v>
      </c>
      <c r="P127" s="29"/>
      <c r="Q127" s="29">
        <v>168.86699999999999</v>
      </c>
      <c r="R127" s="32">
        <v>0</v>
      </c>
      <c r="S127" s="29">
        <v>9.960000000000008</v>
      </c>
      <c r="T127" s="29">
        <v>178.827</v>
      </c>
      <c r="U127" s="29"/>
      <c r="V127" s="29">
        <v>276.35000000000002</v>
      </c>
      <c r="W127" s="32">
        <v>0</v>
      </c>
      <c r="X127" s="29">
        <v>0</v>
      </c>
      <c r="Y127" s="29">
        <v>276.35000000000002</v>
      </c>
      <c r="Z127" s="29"/>
      <c r="AA127" s="29">
        <v>448.69400000000002</v>
      </c>
      <c r="AB127" s="32">
        <v>0</v>
      </c>
      <c r="AC127" s="29">
        <v>0</v>
      </c>
      <c r="AD127" s="29">
        <v>448.69400000000002</v>
      </c>
      <c r="AE127" s="33"/>
      <c r="AF127" s="29">
        <v>386.78899999999999</v>
      </c>
      <c r="AG127" s="32">
        <v>0</v>
      </c>
      <c r="AH127" s="29">
        <v>0</v>
      </c>
      <c r="AI127" s="29">
        <v>386.78899999999999</v>
      </c>
      <c r="AJ127" s="29"/>
      <c r="AK127" s="29">
        <v>302.755</v>
      </c>
      <c r="AL127" s="29">
        <v>0</v>
      </c>
      <c r="AM127" s="29">
        <v>0</v>
      </c>
      <c r="AN127" s="29">
        <v>302.755</v>
      </c>
      <c r="AP127" s="29">
        <v>296.28899999999999</v>
      </c>
      <c r="AQ127" s="29">
        <v>1</v>
      </c>
      <c r="AR127" s="29">
        <v>0</v>
      </c>
      <c r="AS127" s="29">
        <v>297.28899999999999</v>
      </c>
      <c r="AU127" s="29">
        <v>289.553</v>
      </c>
      <c r="AV127" s="29">
        <v>0</v>
      </c>
      <c r="AW127" s="29">
        <v>3.632000000000005</v>
      </c>
      <c r="AX127" s="29">
        <v>293.185</v>
      </c>
      <c r="AZ127" s="29">
        <v>297.11399999999998</v>
      </c>
      <c r="BA127" s="29">
        <v>6.0000000000000001E-3</v>
      </c>
      <c r="BB127" s="29">
        <v>0</v>
      </c>
      <c r="BC127" s="29">
        <v>297.12</v>
      </c>
    </row>
    <row r="128" spans="1:102" ht="12.95" customHeight="1" x14ac:dyDescent="0.2">
      <c r="A128" s="16">
        <v>79</v>
      </c>
      <c r="B128" s="31" t="s">
        <v>93</v>
      </c>
      <c r="C128" s="29">
        <v>42.57</v>
      </c>
      <c r="D128" s="32">
        <v>0</v>
      </c>
      <c r="E128" s="29">
        <v>16.84</v>
      </c>
      <c r="F128" s="28"/>
      <c r="G128" s="29">
        <v>76.709000000000003</v>
      </c>
      <c r="H128" s="32">
        <v>0</v>
      </c>
      <c r="I128" s="29">
        <v>76.770999999999987</v>
      </c>
      <c r="J128" s="29">
        <v>153.47999999999999</v>
      </c>
      <c r="K128" s="28"/>
      <c r="L128" s="29">
        <v>44.755000000000003</v>
      </c>
      <c r="M128" s="32">
        <v>0</v>
      </c>
      <c r="N128" s="29">
        <v>25.083999999999996</v>
      </c>
      <c r="O128" s="29">
        <v>69.838999999999999</v>
      </c>
      <c r="P128" s="29"/>
      <c r="Q128" s="29">
        <v>52.006999999999998</v>
      </c>
      <c r="R128" s="32">
        <v>0</v>
      </c>
      <c r="S128" s="29">
        <v>12.612000000000002</v>
      </c>
      <c r="T128" s="29">
        <v>64.619</v>
      </c>
      <c r="U128" s="29"/>
      <c r="V128" s="29">
        <v>18.309999999999999</v>
      </c>
      <c r="W128" s="32">
        <v>0</v>
      </c>
      <c r="X128" s="29">
        <v>43.14</v>
      </c>
      <c r="Y128" s="29">
        <v>61.45</v>
      </c>
      <c r="Z128" s="29"/>
      <c r="AA128" s="29">
        <v>24.219000000000001</v>
      </c>
      <c r="AB128" s="32">
        <v>1.605</v>
      </c>
      <c r="AC128" s="29">
        <v>30.702000000000005</v>
      </c>
      <c r="AD128" s="29">
        <v>56.526000000000003</v>
      </c>
      <c r="AE128" s="33"/>
      <c r="AF128" s="29">
        <v>33.274999999999999</v>
      </c>
      <c r="AG128" s="32">
        <v>4.2000000000000003E-2</v>
      </c>
      <c r="AH128" s="29">
        <v>65.98599999999999</v>
      </c>
      <c r="AI128" s="29">
        <v>99.302999999999997</v>
      </c>
      <c r="AJ128" s="29"/>
      <c r="AK128" s="29">
        <v>29.273</v>
      </c>
      <c r="AL128" s="29">
        <v>0</v>
      </c>
      <c r="AM128" s="29">
        <v>16.169999999999998</v>
      </c>
      <c r="AN128" s="29">
        <v>45.442999999999998</v>
      </c>
      <c r="AP128" s="29">
        <v>8.19</v>
      </c>
      <c r="AQ128" s="29">
        <v>0</v>
      </c>
      <c r="AR128" s="29">
        <v>0</v>
      </c>
      <c r="AS128" s="29">
        <v>8.19</v>
      </c>
      <c r="AU128" s="29">
        <v>17.013999999999999</v>
      </c>
      <c r="AV128" s="29">
        <v>0</v>
      </c>
      <c r="AW128" s="29">
        <v>22.589000000000002</v>
      </c>
      <c r="AX128" s="29">
        <v>39.603000000000002</v>
      </c>
      <c r="AZ128" s="29">
        <v>21.791</v>
      </c>
      <c r="BA128" s="29">
        <v>0</v>
      </c>
      <c r="BB128" s="29">
        <v>14.297000000000001</v>
      </c>
      <c r="BC128" s="29">
        <v>36.088000000000001</v>
      </c>
    </row>
    <row r="129" spans="1:102" ht="12.95" customHeight="1" x14ac:dyDescent="0.2">
      <c r="A129" s="16">
        <v>80</v>
      </c>
      <c r="B129" s="31" t="s">
        <v>94</v>
      </c>
      <c r="C129" s="29">
        <v>162.44999999999999</v>
      </c>
      <c r="D129" s="32">
        <v>0</v>
      </c>
      <c r="E129" s="29">
        <v>0</v>
      </c>
      <c r="F129" s="28"/>
      <c r="G129" s="29">
        <v>0</v>
      </c>
      <c r="H129" s="32">
        <v>0</v>
      </c>
      <c r="I129" s="29">
        <v>0</v>
      </c>
      <c r="J129" s="29">
        <v>0</v>
      </c>
      <c r="K129" s="28"/>
      <c r="L129" s="29">
        <v>235.13</v>
      </c>
      <c r="M129" s="32">
        <v>0</v>
      </c>
      <c r="N129" s="29">
        <v>0</v>
      </c>
      <c r="O129" s="29">
        <v>235.13</v>
      </c>
      <c r="P129" s="29"/>
      <c r="Q129" s="29">
        <v>333.52600000000001</v>
      </c>
      <c r="R129" s="32">
        <v>0</v>
      </c>
      <c r="S129" s="29">
        <v>0</v>
      </c>
      <c r="T129" s="29">
        <v>333.52600000000001</v>
      </c>
      <c r="U129" s="29"/>
      <c r="V129" s="29">
        <v>846.7</v>
      </c>
      <c r="W129" s="32">
        <v>0</v>
      </c>
      <c r="X129" s="29">
        <v>0</v>
      </c>
      <c r="Y129" s="29">
        <v>846.7</v>
      </c>
      <c r="Z129" s="29"/>
      <c r="AA129" s="29">
        <v>0</v>
      </c>
      <c r="AB129" s="32">
        <v>0</v>
      </c>
      <c r="AC129" s="29">
        <v>0</v>
      </c>
      <c r="AD129" s="29">
        <v>0</v>
      </c>
      <c r="AE129" s="33"/>
      <c r="AF129" s="29">
        <v>0</v>
      </c>
      <c r="AG129" s="32">
        <v>0</v>
      </c>
      <c r="AH129" s="29">
        <v>0</v>
      </c>
      <c r="AI129" s="29">
        <v>0</v>
      </c>
      <c r="AJ129" s="29"/>
      <c r="AK129" s="29">
        <v>0</v>
      </c>
      <c r="AL129" s="29">
        <v>0</v>
      </c>
      <c r="AM129" s="29">
        <v>0</v>
      </c>
      <c r="AN129" s="29">
        <v>0</v>
      </c>
      <c r="AP129" s="29">
        <v>0</v>
      </c>
      <c r="AQ129" s="29">
        <v>0</v>
      </c>
      <c r="AR129" s="29">
        <v>0</v>
      </c>
      <c r="AS129" s="29">
        <v>0</v>
      </c>
      <c r="AU129" s="29">
        <v>0</v>
      </c>
      <c r="AV129" s="29">
        <v>0</v>
      </c>
      <c r="AW129" s="29">
        <v>0</v>
      </c>
      <c r="AX129" s="29">
        <v>0</v>
      </c>
      <c r="AZ129" s="29">
        <v>0.29499999999999998</v>
      </c>
      <c r="BA129" s="29">
        <v>0</v>
      </c>
      <c r="BB129" s="29">
        <v>0</v>
      </c>
      <c r="BC129" s="29">
        <v>0.29499999999999998</v>
      </c>
    </row>
    <row r="130" spans="1:102" ht="12.95" customHeight="1" x14ac:dyDescent="0.2">
      <c r="A130" s="16">
        <v>81</v>
      </c>
      <c r="B130" s="31" t="s">
        <v>95</v>
      </c>
      <c r="C130" s="29">
        <v>83.67</v>
      </c>
      <c r="D130" s="32">
        <v>0</v>
      </c>
      <c r="E130" s="29">
        <v>0</v>
      </c>
      <c r="F130" s="28"/>
      <c r="G130" s="29">
        <v>65.816000000000003</v>
      </c>
      <c r="H130" s="32">
        <v>0.11899999999999999</v>
      </c>
      <c r="I130" s="29">
        <v>0</v>
      </c>
      <c r="J130" s="29">
        <v>65.935000000000002</v>
      </c>
      <c r="K130" s="28"/>
      <c r="L130" s="29">
        <v>120.21599999999999</v>
      </c>
      <c r="M130" s="32">
        <v>0</v>
      </c>
      <c r="N130" s="29">
        <v>0</v>
      </c>
      <c r="O130" s="29">
        <v>120.21599999999999</v>
      </c>
      <c r="P130" s="29"/>
      <c r="Q130" s="29">
        <v>157.44399999999999</v>
      </c>
      <c r="R130" s="32">
        <v>0</v>
      </c>
      <c r="S130" s="29">
        <v>3.3900000000000148</v>
      </c>
      <c r="T130" s="29">
        <v>160.834</v>
      </c>
      <c r="U130" s="29"/>
      <c r="V130" s="29">
        <v>519.29</v>
      </c>
      <c r="W130" s="32">
        <v>3</v>
      </c>
      <c r="X130" s="29">
        <v>14.680000000000064</v>
      </c>
      <c r="Y130" s="29">
        <v>536.97</v>
      </c>
      <c r="Z130" s="29"/>
      <c r="AA130" s="29">
        <v>665.45299999999997</v>
      </c>
      <c r="AB130" s="32">
        <v>0</v>
      </c>
      <c r="AC130" s="29">
        <v>2.9400000000000546</v>
      </c>
      <c r="AD130" s="29">
        <v>668.39300000000003</v>
      </c>
      <c r="AE130" s="33"/>
      <c r="AF130" s="29">
        <v>1914.7249999999999</v>
      </c>
      <c r="AG130" s="32">
        <v>0</v>
      </c>
      <c r="AH130" s="29">
        <v>344.72700000000032</v>
      </c>
      <c r="AI130" s="29">
        <v>2259.4520000000002</v>
      </c>
      <c r="AJ130" s="29"/>
      <c r="AK130" s="29">
        <v>1752.7919999999999</v>
      </c>
      <c r="AL130" s="29">
        <v>0</v>
      </c>
      <c r="AM130" s="29">
        <v>2.8999999999996362E-2</v>
      </c>
      <c r="AN130" s="29">
        <v>1752.8209999999999</v>
      </c>
      <c r="AP130" s="29">
        <v>943.09900000000005</v>
      </c>
      <c r="AQ130" s="29">
        <v>0</v>
      </c>
      <c r="AR130" s="29">
        <v>0</v>
      </c>
      <c r="AS130" s="29">
        <v>943.09900000000005</v>
      </c>
      <c r="AU130" s="29">
        <v>708.01400000000001</v>
      </c>
      <c r="AV130" s="29">
        <v>34.78</v>
      </c>
      <c r="AW130" s="29">
        <v>0.64600000000007185</v>
      </c>
      <c r="AX130" s="29">
        <v>743.44</v>
      </c>
      <c r="AZ130" s="29">
        <v>96.33</v>
      </c>
      <c r="BA130" s="29">
        <v>27.312000000000001</v>
      </c>
      <c r="BB130" s="29">
        <v>3.1820000000000022</v>
      </c>
      <c r="BC130" s="29">
        <v>126.824</v>
      </c>
    </row>
    <row r="131" spans="1:102" ht="12.95" customHeight="1" x14ac:dyDescent="0.2">
      <c r="A131" s="16">
        <v>82</v>
      </c>
      <c r="B131" s="31" t="s">
        <v>96</v>
      </c>
      <c r="C131" s="29">
        <v>1323.71</v>
      </c>
      <c r="D131" s="32">
        <v>391.94</v>
      </c>
      <c r="E131" s="29">
        <v>338.28</v>
      </c>
      <c r="F131" s="28"/>
      <c r="G131" s="29">
        <v>2979.3209999999999</v>
      </c>
      <c r="H131" s="32">
        <v>369.27499999999998</v>
      </c>
      <c r="I131" s="29">
        <v>518.15099999999984</v>
      </c>
      <c r="J131" s="29">
        <v>3866.7469999999998</v>
      </c>
      <c r="K131" s="28"/>
      <c r="L131" s="29">
        <v>2655.75</v>
      </c>
      <c r="M131" s="32">
        <v>991.37400000000002</v>
      </c>
      <c r="N131" s="29">
        <v>684.39499999999998</v>
      </c>
      <c r="O131" s="29">
        <v>4331.5190000000002</v>
      </c>
      <c r="P131" s="29"/>
      <c r="Q131" s="29">
        <v>3640.759</v>
      </c>
      <c r="R131" s="32">
        <v>263.05700000000002</v>
      </c>
      <c r="S131" s="29">
        <v>984.05400000000009</v>
      </c>
      <c r="T131" s="29">
        <v>4887.87</v>
      </c>
      <c r="U131" s="29"/>
      <c r="V131" s="29">
        <v>2658.2</v>
      </c>
      <c r="W131" s="32">
        <v>208.61</v>
      </c>
      <c r="X131" s="29">
        <v>809.76</v>
      </c>
      <c r="Y131" s="29">
        <v>3676.57</v>
      </c>
      <c r="Z131" s="29"/>
      <c r="AA131" s="29">
        <v>3274.24</v>
      </c>
      <c r="AB131" s="32">
        <v>505.572</v>
      </c>
      <c r="AC131" s="29">
        <v>1067.4849999999999</v>
      </c>
      <c r="AD131" s="29">
        <v>4847.2969999999996</v>
      </c>
      <c r="AE131" s="33"/>
      <c r="AF131" s="29">
        <v>2736.2950000000001</v>
      </c>
      <c r="AG131" s="32">
        <v>330.04300000000001</v>
      </c>
      <c r="AH131" s="29">
        <v>1574.2800000000002</v>
      </c>
      <c r="AI131" s="29">
        <v>4640.6180000000004</v>
      </c>
      <c r="AJ131" s="29"/>
      <c r="AK131" s="29">
        <v>2517.5</v>
      </c>
      <c r="AL131" s="29">
        <v>605.601</v>
      </c>
      <c r="AM131" s="29">
        <v>1658.9500000000003</v>
      </c>
      <c r="AN131" s="29">
        <v>4782.0510000000004</v>
      </c>
      <c r="AP131" s="29">
        <v>2962.54</v>
      </c>
      <c r="AQ131" s="29">
        <v>1025.9000000000001</v>
      </c>
      <c r="AR131" s="29">
        <v>920.35</v>
      </c>
      <c r="AS131" s="29">
        <v>4908.78</v>
      </c>
      <c r="AU131" s="29">
        <v>5312.9340000000002</v>
      </c>
      <c r="AV131" s="29">
        <v>717.15800000000002</v>
      </c>
      <c r="AW131" s="29">
        <v>1192.8579999999993</v>
      </c>
      <c r="AX131" s="29">
        <v>7222.95</v>
      </c>
      <c r="AZ131" s="29">
        <v>4554.7700000000004</v>
      </c>
      <c r="BA131" s="29">
        <v>569.30799999999999</v>
      </c>
      <c r="BB131" s="29">
        <v>845.01299999999992</v>
      </c>
      <c r="BC131" s="29">
        <v>5969.0910000000003</v>
      </c>
    </row>
    <row r="132" spans="1:102" ht="12.95" customHeight="1" x14ac:dyDescent="0.2">
      <c r="A132" s="16">
        <v>83</v>
      </c>
      <c r="B132" s="31" t="s">
        <v>97</v>
      </c>
      <c r="C132" s="29">
        <v>419.28</v>
      </c>
      <c r="D132" s="32">
        <v>30.15</v>
      </c>
      <c r="E132" s="29">
        <v>369.03</v>
      </c>
      <c r="F132" s="28"/>
      <c r="G132" s="29">
        <v>973.56700000000001</v>
      </c>
      <c r="H132" s="32">
        <v>104.68</v>
      </c>
      <c r="I132" s="29">
        <v>289.44899999999984</v>
      </c>
      <c r="J132" s="29">
        <v>1367.6959999999999</v>
      </c>
      <c r="K132" s="28"/>
      <c r="L132" s="29">
        <v>726.41800000000001</v>
      </c>
      <c r="M132" s="32">
        <v>33.136000000000003</v>
      </c>
      <c r="N132" s="29">
        <v>421.18899999999996</v>
      </c>
      <c r="O132" s="29">
        <v>1180.7429999999999</v>
      </c>
      <c r="P132" s="29"/>
      <c r="Q132" s="29">
        <v>1025.3869999999999</v>
      </c>
      <c r="R132" s="32">
        <v>24.199000000000002</v>
      </c>
      <c r="S132" s="29">
        <v>388.14799999999991</v>
      </c>
      <c r="T132" s="29">
        <v>1437.7339999999999</v>
      </c>
      <c r="U132" s="29"/>
      <c r="V132" s="29">
        <v>1521.34</v>
      </c>
      <c r="W132" s="32">
        <v>1436.08</v>
      </c>
      <c r="X132" s="29">
        <v>422.27</v>
      </c>
      <c r="Y132" s="29">
        <v>3379.69</v>
      </c>
      <c r="Z132" s="29"/>
      <c r="AA132" s="29">
        <v>527.19600000000003</v>
      </c>
      <c r="AB132" s="32">
        <v>2535.098</v>
      </c>
      <c r="AC132" s="29">
        <v>492.58499999999998</v>
      </c>
      <c r="AD132" s="29">
        <v>3554.8789999999999</v>
      </c>
      <c r="AE132" s="33"/>
      <c r="AF132" s="29">
        <v>216.35</v>
      </c>
      <c r="AG132" s="32">
        <v>188.57300000000001</v>
      </c>
      <c r="AH132" s="29">
        <v>549.53700000000003</v>
      </c>
      <c r="AI132" s="29">
        <v>954.46</v>
      </c>
      <c r="AJ132" s="29"/>
      <c r="AK132" s="29">
        <v>415.30099999999999</v>
      </c>
      <c r="AL132" s="29">
        <v>158.422</v>
      </c>
      <c r="AM132" s="29">
        <v>240.17500000000004</v>
      </c>
      <c r="AN132" s="29">
        <v>813.89800000000002</v>
      </c>
      <c r="AP132" s="29">
        <v>323.00799999999998</v>
      </c>
      <c r="AQ132" s="29">
        <v>247.07300000000001</v>
      </c>
      <c r="AR132" s="29">
        <v>524</v>
      </c>
      <c r="AS132" s="29">
        <v>1094.08</v>
      </c>
      <c r="AU132" s="29">
        <v>235.05199999999999</v>
      </c>
      <c r="AV132" s="29">
        <v>348.67</v>
      </c>
      <c r="AW132" s="29">
        <v>292.024</v>
      </c>
      <c r="AX132" s="29">
        <v>875.74599999999998</v>
      </c>
      <c r="AZ132" s="29">
        <v>317.28800000000001</v>
      </c>
      <c r="BA132" s="29">
        <v>396.30599999999998</v>
      </c>
      <c r="BB132" s="29">
        <v>562.798</v>
      </c>
      <c r="BC132" s="29">
        <v>1276.3920000000001</v>
      </c>
    </row>
    <row r="133" spans="1:102" ht="12.95" customHeight="1" x14ac:dyDescent="0.2">
      <c r="A133" s="40"/>
      <c r="B133" s="34" t="s">
        <v>3</v>
      </c>
      <c r="C133" s="35">
        <f>SUM(C122:C132)</f>
        <v>75910.44</v>
      </c>
      <c r="D133" s="35">
        <f t="shared" ref="D133:Y133" si="21">SUM(D122:D132)</f>
        <v>4783.0999999999995</v>
      </c>
      <c r="E133" s="35">
        <f t="shared" si="21"/>
        <v>2918.2799999999997</v>
      </c>
      <c r="F133" s="35">
        <f t="shared" si="21"/>
        <v>0</v>
      </c>
      <c r="G133" s="35">
        <f t="shared" si="21"/>
        <v>119888.887</v>
      </c>
      <c r="H133" s="35">
        <f t="shared" si="21"/>
        <v>4315.8180000000002</v>
      </c>
      <c r="I133" s="35">
        <f t="shared" si="21"/>
        <v>4479.9889999999968</v>
      </c>
      <c r="J133" s="35">
        <f t="shared" si="21"/>
        <v>128684.69400000002</v>
      </c>
      <c r="K133" s="35"/>
      <c r="L133" s="35">
        <f t="shared" si="21"/>
        <v>132360.92700000003</v>
      </c>
      <c r="M133" s="35">
        <f t="shared" si="21"/>
        <v>4668.2579999999998</v>
      </c>
      <c r="N133" s="35">
        <f t="shared" si="21"/>
        <v>5356.857</v>
      </c>
      <c r="O133" s="35">
        <f t="shared" si="21"/>
        <v>142386.04199999999</v>
      </c>
      <c r="P133" s="35"/>
      <c r="Q133" s="35">
        <f t="shared" si="21"/>
        <v>50197.275000000001</v>
      </c>
      <c r="R133" s="35">
        <f t="shared" si="21"/>
        <v>3384.1889999999999</v>
      </c>
      <c r="S133" s="35">
        <f t="shared" si="21"/>
        <v>6467.8699999999972</v>
      </c>
      <c r="T133" s="35">
        <v>60049.334000000003</v>
      </c>
      <c r="U133" s="35"/>
      <c r="V133" s="35">
        <f t="shared" si="21"/>
        <v>81694.749999999985</v>
      </c>
      <c r="W133" s="35">
        <f t="shared" si="21"/>
        <v>4540.34</v>
      </c>
      <c r="X133" s="35">
        <f t="shared" si="21"/>
        <v>9689.0499999999993</v>
      </c>
      <c r="Y133" s="35">
        <f t="shared" si="21"/>
        <v>95924.14</v>
      </c>
      <c r="Z133" s="35"/>
      <c r="AA133" s="35">
        <f>SUM(AA122:AA132)</f>
        <v>66482.070999999996</v>
      </c>
      <c r="AB133" s="35">
        <f>SUM(AB122:AB132)</f>
        <v>6345.6710000000003</v>
      </c>
      <c r="AC133" s="35">
        <f>SUM(AC122:AC132)</f>
        <v>14143.074999999999</v>
      </c>
      <c r="AD133" s="35">
        <f>SUM(AD122:AD132)</f>
        <v>86970.816999999995</v>
      </c>
      <c r="AE133" s="54"/>
      <c r="AF133" s="35">
        <f>SUM(AF122:AF132)</f>
        <v>69704.938000000009</v>
      </c>
      <c r="AG133" s="35">
        <f>SUM(AG122:AG132)</f>
        <v>4741.3420000000006</v>
      </c>
      <c r="AH133" s="35">
        <f>SUM(AH122:AH132)</f>
        <v>13204.710000000001</v>
      </c>
      <c r="AI133" s="35">
        <f>SUM(AI122:AI132)</f>
        <v>87650.99000000002</v>
      </c>
      <c r="AJ133" s="35"/>
      <c r="AK133" s="35">
        <f>SUM(AK122:AK132)</f>
        <v>62152.545000000006</v>
      </c>
      <c r="AL133" s="35">
        <f>SUM(AL122:AL132)</f>
        <v>6208.2419999999993</v>
      </c>
      <c r="AM133" s="35">
        <f>SUM(AM122:AM132)</f>
        <v>9323.953000000005</v>
      </c>
      <c r="AN133" s="35">
        <f>SUM(AN122:AN132)</f>
        <v>77684.740000000005</v>
      </c>
      <c r="AP133" s="35">
        <f>SUM(AP122:AP132)</f>
        <v>53870.966000000008</v>
      </c>
      <c r="AQ133" s="35">
        <f>SUM(AQ122:AQ132)</f>
        <v>6447.277</v>
      </c>
      <c r="AR133" s="35">
        <f>SUM(AR122:AR132)</f>
        <v>8688.1500000000015</v>
      </c>
      <c r="AS133" s="35">
        <f>SUM(AS122:AS132)</f>
        <v>69006.366999999998</v>
      </c>
      <c r="AU133" s="35">
        <f>SUM(AU122:AU132)</f>
        <v>55213.276000000013</v>
      </c>
      <c r="AV133" s="35">
        <f>SUM(AV122:AV132)</f>
        <v>7752.9089999999997</v>
      </c>
      <c r="AW133" s="35">
        <f>SUM(AW122:AW132)</f>
        <v>16379.253999999995</v>
      </c>
      <c r="AX133" s="35">
        <f>SUM(AX122:AX132)</f>
        <v>79345.438999999998</v>
      </c>
      <c r="AZ133" s="35">
        <f>SUM(AZ122:AZ132)</f>
        <v>46100.721000000005</v>
      </c>
      <c r="BA133" s="35">
        <f>SUM(BA122:BA132)</f>
        <v>4979.3319999999994</v>
      </c>
      <c r="BB133" s="35">
        <f>SUM(BB122:BB132)</f>
        <v>9058.2469999999976</v>
      </c>
      <c r="BC133" s="35">
        <f>SUM(BC122:BC132)</f>
        <v>60138.3</v>
      </c>
      <c r="BD133" s="55"/>
      <c r="BE133" s="54"/>
      <c r="BF133" s="54"/>
      <c r="BG133" s="54"/>
      <c r="BH133" s="54"/>
      <c r="BI133" s="28"/>
      <c r="BJ133" s="29"/>
      <c r="BK133" s="29"/>
      <c r="BL133" s="29"/>
      <c r="BM133" s="29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</row>
    <row r="134" spans="1:102" ht="12.95" customHeight="1" x14ac:dyDescent="0.2">
      <c r="B134" s="31"/>
      <c r="C134" s="29"/>
      <c r="D134" s="29"/>
      <c r="E134" s="29"/>
      <c r="F134" s="28"/>
      <c r="G134" s="29"/>
      <c r="H134" s="29"/>
      <c r="I134" s="29"/>
      <c r="J134" s="29"/>
      <c r="K134" s="28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33"/>
      <c r="AF134" s="29"/>
      <c r="AG134" s="29"/>
      <c r="AH134" s="29"/>
      <c r="AI134" s="29"/>
      <c r="AJ134" s="29"/>
      <c r="AK134" s="29"/>
      <c r="AL134" s="29"/>
      <c r="AM134" s="29"/>
      <c r="AN134" s="29"/>
      <c r="AO134" s="54"/>
      <c r="AP134" s="29"/>
      <c r="AQ134" s="29"/>
      <c r="AR134" s="29"/>
      <c r="AS134" s="29"/>
      <c r="AT134" s="54"/>
      <c r="AU134" s="29"/>
      <c r="AV134" s="29"/>
      <c r="AW134" s="29"/>
      <c r="AX134" s="29"/>
      <c r="AY134" s="54"/>
      <c r="AZ134" s="29"/>
      <c r="BA134" s="29"/>
      <c r="BB134" s="29"/>
      <c r="BC134" s="29"/>
    </row>
    <row r="135" spans="1:102" ht="12.95" customHeight="1" x14ac:dyDescent="0.2">
      <c r="B135" s="30" t="s">
        <v>98</v>
      </c>
      <c r="C135" s="28"/>
      <c r="D135" s="28"/>
      <c r="E135" s="28"/>
      <c r="F135" s="28"/>
      <c r="G135" s="28"/>
      <c r="H135" s="28"/>
      <c r="I135" s="28"/>
      <c r="J135" s="29"/>
      <c r="K135" s="28"/>
      <c r="L135" s="28"/>
      <c r="M135" s="28"/>
      <c r="N135" s="28"/>
      <c r="O135" s="29"/>
      <c r="P135" s="29"/>
      <c r="Q135" s="28"/>
      <c r="R135" s="28"/>
      <c r="S135" s="28"/>
      <c r="T135" s="29"/>
      <c r="U135" s="29"/>
      <c r="V135" s="28"/>
      <c r="W135" s="28"/>
      <c r="X135" s="28"/>
      <c r="Y135" s="29"/>
      <c r="Z135" s="29"/>
      <c r="AA135" s="28"/>
      <c r="AB135" s="28"/>
      <c r="AC135" s="28"/>
      <c r="AD135" s="29"/>
      <c r="AE135" s="33"/>
      <c r="AF135" s="28"/>
      <c r="AG135" s="28"/>
      <c r="AH135" s="28"/>
      <c r="AI135" s="29"/>
      <c r="AJ135" s="29"/>
      <c r="AK135" s="29"/>
      <c r="AL135" s="29"/>
      <c r="AM135" s="29"/>
      <c r="AN135" s="29"/>
      <c r="AP135" s="29"/>
      <c r="AQ135" s="29"/>
      <c r="AR135" s="29"/>
      <c r="AS135" s="29"/>
      <c r="AU135" s="29"/>
      <c r="AV135" s="29"/>
      <c r="AW135" s="29"/>
      <c r="AX135" s="29"/>
      <c r="AZ135" s="29"/>
      <c r="BA135" s="29"/>
      <c r="BB135" s="29"/>
      <c r="BC135" s="29"/>
    </row>
    <row r="136" spans="1:102" ht="12.95" customHeight="1" x14ac:dyDescent="0.2">
      <c r="A136" s="16">
        <v>84</v>
      </c>
      <c r="B136" s="31" t="s">
        <v>99</v>
      </c>
      <c r="C136" s="29">
        <v>56589.06</v>
      </c>
      <c r="D136" s="32">
        <v>17835.03</v>
      </c>
      <c r="E136" s="29">
        <v>21715.15</v>
      </c>
      <c r="F136" s="28"/>
      <c r="G136" s="29">
        <v>41213.595999999998</v>
      </c>
      <c r="H136" s="32">
        <v>25267.460999999999</v>
      </c>
      <c r="I136" s="29">
        <v>32787.933000000012</v>
      </c>
      <c r="J136" s="29">
        <v>99268.99</v>
      </c>
      <c r="K136" s="28"/>
      <c r="L136" s="29">
        <v>37651.118999999999</v>
      </c>
      <c r="M136" s="32">
        <v>19733.543000000001</v>
      </c>
      <c r="N136" s="29">
        <v>40682.833999999995</v>
      </c>
      <c r="O136" s="29">
        <v>98067.495999999999</v>
      </c>
      <c r="P136" s="29"/>
      <c r="Q136" s="29">
        <v>36267.082999999999</v>
      </c>
      <c r="R136" s="32">
        <v>41690.851999999999</v>
      </c>
      <c r="S136" s="29">
        <v>32319.169000000009</v>
      </c>
      <c r="T136" s="29">
        <v>110277.10400000001</v>
      </c>
      <c r="U136" s="29"/>
      <c r="V136" s="29">
        <v>45403.9</v>
      </c>
      <c r="W136" s="32">
        <v>31399.919999999998</v>
      </c>
      <c r="X136" s="29">
        <v>59357</v>
      </c>
      <c r="Y136" s="29">
        <v>136160.82</v>
      </c>
      <c r="Z136" s="29"/>
      <c r="AA136" s="29">
        <v>37521.101000000002</v>
      </c>
      <c r="AB136" s="32">
        <v>37459.468999999997</v>
      </c>
      <c r="AC136" s="29">
        <v>104530.057</v>
      </c>
      <c r="AD136" s="29">
        <v>179510.62700000001</v>
      </c>
      <c r="AE136" s="33"/>
      <c r="AF136" s="29">
        <v>23564.383000000002</v>
      </c>
      <c r="AG136" s="32">
        <v>23223.366999999998</v>
      </c>
      <c r="AH136" s="29">
        <v>57541.95</v>
      </c>
      <c r="AI136" s="29">
        <v>104329.7</v>
      </c>
      <c r="AJ136" s="29"/>
      <c r="AK136" s="29">
        <v>26634.121999999999</v>
      </c>
      <c r="AL136" s="29">
        <v>52219.008000000002</v>
      </c>
      <c r="AM136" s="29">
        <v>25181.868999999992</v>
      </c>
      <c r="AN136" s="29">
        <v>104034.999</v>
      </c>
      <c r="AP136" s="29">
        <v>24211.33</v>
      </c>
      <c r="AQ136" s="29">
        <v>54147.38</v>
      </c>
      <c r="AR136" s="29">
        <v>19270.82</v>
      </c>
      <c r="AS136" s="29">
        <v>97629.54</v>
      </c>
      <c r="AU136" s="29">
        <v>31196.302</v>
      </c>
      <c r="AV136" s="29">
        <v>44654.442000000003</v>
      </c>
      <c r="AW136" s="29">
        <v>25207.907999999999</v>
      </c>
      <c r="AX136" s="29">
        <v>101058.652</v>
      </c>
      <c r="AZ136" s="29">
        <v>33137.517999999996</v>
      </c>
      <c r="BA136" s="29">
        <v>36213.841999999997</v>
      </c>
      <c r="BB136" s="29">
        <v>30675.217000000011</v>
      </c>
      <c r="BC136" s="29">
        <v>100026.577</v>
      </c>
    </row>
    <row r="137" spans="1:102" ht="12.95" customHeight="1" x14ac:dyDescent="0.2">
      <c r="A137" s="16">
        <v>85</v>
      </c>
      <c r="B137" s="31" t="s">
        <v>100</v>
      </c>
      <c r="C137" s="29">
        <v>30324.98</v>
      </c>
      <c r="D137" s="32">
        <v>2986.2</v>
      </c>
      <c r="E137" s="29">
        <v>4276.9399999999996</v>
      </c>
      <c r="F137" s="28"/>
      <c r="G137" s="29">
        <v>37986.203999999998</v>
      </c>
      <c r="H137" s="32">
        <v>2934.92</v>
      </c>
      <c r="I137" s="29">
        <v>6332.0930000000008</v>
      </c>
      <c r="J137" s="29">
        <v>47253.216999999997</v>
      </c>
      <c r="K137" s="28"/>
      <c r="L137" s="29">
        <v>54446.981</v>
      </c>
      <c r="M137" s="32">
        <v>5212.3059999999996</v>
      </c>
      <c r="N137" s="29">
        <v>8863.468000000008</v>
      </c>
      <c r="O137" s="29">
        <v>68522.755000000005</v>
      </c>
      <c r="P137" s="29"/>
      <c r="Q137" s="29">
        <v>55345.173000000003</v>
      </c>
      <c r="R137" s="32">
        <v>8585.7950000000001</v>
      </c>
      <c r="S137" s="29">
        <v>7477.6779999999926</v>
      </c>
      <c r="T137" s="29">
        <v>71408.645999999993</v>
      </c>
      <c r="U137" s="29"/>
      <c r="V137" s="29">
        <v>53949.33</v>
      </c>
      <c r="W137" s="32">
        <v>9248.6299999999992</v>
      </c>
      <c r="X137" s="29">
        <v>7463.5799999999945</v>
      </c>
      <c r="Y137" s="29">
        <v>70661.539999999994</v>
      </c>
      <c r="Z137" s="29"/>
      <c r="AA137" s="29">
        <v>30521.686000000002</v>
      </c>
      <c r="AB137" s="32">
        <v>4704.5410000000002</v>
      </c>
      <c r="AC137" s="29">
        <v>10100.625</v>
      </c>
      <c r="AD137" s="29">
        <v>45326.851999999999</v>
      </c>
      <c r="AE137" s="33"/>
      <c r="AF137" s="29">
        <v>37472.260999999999</v>
      </c>
      <c r="AG137" s="32">
        <v>7144.1109999999999</v>
      </c>
      <c r="AH137" s="29">
        <v>18818.045999999998</v>
      </c>
      <c r="AI137" s="29">
        <v>63434.417999999998</v>
      </c>
      <c r="AJ137" s="29"/>
      <c r="AK137" s="29">
        <v>51665.593999999997</v>
      </c>
      <c r="AL137" s="29">
        <v>10299.277</v>
      </c>
      <c r="AM137" s="29">
        <v>21425.418000000005</v>
      </c>
      <c r="AN137" s="29">
        <v>83390.289000000004</v>
      </c>
      <c r="AP137" s="29">
        <v>33645.81</v>
      </c>
      <c r="AQ137" s="29">
        <v>6024.14</v>
      </c>
      <c r="AR137" s="29">
        <v>18364.27</v>
      </c>
      <c r="AS137" s="29">
        <v>58034.23</v>
      </c>
      <c r="AU137" s="29">
        <v>29958.905999999999</v>
      </c>
      <c r="AV137" s="29">
        <v>5790.7569999999996</v>
      </c>
      <c r="AW137" s="29">
        <v>28507.186000000005</v>
      </c>
      <c r="AX137" s="29">
        <v>64256.849000000002</v>
      </c>
      <c r="AZ137" s="29">
        <v>39244.237999999998</v>
      </c>
      <c r="BA137" s="29">
        <v>11685.664000000001</v>
      </c>
      <c r="BB137" s="29">
        <v>16858.330999999991</v>
      </c>
      <c r="BC137" s="29">
        <v>67788.232999999993</v>
      </c>
    </row>
    <row r="138" spans="1:102" ht="12.95" customHeight="1" x14ac:dyDescent="0.2">
      <c r="B138" s="34" t="s">
        <v>3</v>
      </c>
      <c r="C138" s="35">
        <f>SUM(C136:C137)</f>
        <v>86914.04</v>
      </c>
      <c r="D138" s="35">
        <f t="shared" ref="D138:Y138" si="22">SUM(D136:D137)</f>
        <v>20821.23</v>
      </c>
      <c r="E138" s="35">
        <f t="shared" si="22"/>
        <v>25992.09</v>
      </c>
      <c r="F138" s="35">
        <f t="shared" si="22"/>
        <v>0</v>
      </c>
      <c r="G138" s="35">
        <f t="shared" si="22"/>
        <v>79199.799999999988</v>
      </c>
      <c r="H138" s="35">
        <f t="shared" si="22"/>
        <v>28202.381000000001</v>
      </c>
      <c r="I138" s="35">
        <f t="shared" si="22"/>
        <v>39120.026000000013</v>
      </c>
      <c r="J138" s="35">
        <f t="shared" si="22"/>
        <v>146522.20699999999</v>
      </c>
      <c r="K138" s="35"/>
      <c r="L138" s="35">
        <f t="shared" si="22"/>
        <v>92098.1</v>
      </c>
      <c r="M138" s="35">
        <f t="shared" si="22"/>
        <v>24945.849000000002</v>
      </c>
      <c r="N138" s="35">
        <f t="shared" si="22"/>
        <v>49546.302000000003</v>
      </c>
      <c r="O138" s="35">
        <f t="shared" si="22"/>
        <v>166590.25099999999</v>
      </c>
      <c r="P138" s="35"/>
      <c r="Q138" s="35">
        <f t="shared" si="22"/>
        <v>91612.255999999994</v>
      </c>
      <c r="R138" s="35">
        <f t="shared" si="22"/>
        <v>50276.646999999997</v>
      </c>
      <c r="S138" s="35">
        <f t="shared" si="22"/>
        <v>39796.847000000002</v>
      </c>
      <c r="T138" s="35">
        <v>181685.75</v>
      </c>
      <c r="U138" s="35"/>
      <c r="V138" s="35">
        <f t="shared" si="22"/>
        <v>99353.23000000001</v>
      </c>
      <c r="W138" s="35">
        <f t="shared" si="22"/>
        <v>40648.549999999996</v>
      </c>
      <c r="X138" s="35">
        <f t="shared" si="22"/>
        <v>66820.579999999987</v>
      </c>
      <c r="Y138" s="35">
        <f t="shared" si="22"/>
        <v>206822.36</v>
      </c>
      <c r="Z138" s="35"/>
      <c r="AA138" s="35">
        <f>SUM(AA136:AA137)</f>
        <v>68042.787000000011</v>
      </c>
      <c r="AB138" s="35">
        <f>SUM(AB136:AB137)</f>
        <v>42164.009999999995</v>
      </c>
      <c r="AC138" s="35">
        <f>SUM(AC136:AC137)</f>
        <v>114630.682</v>
      </c>
      <c r="AD138" s="35">
        <f>SUM(AD136:AD137)</f>
        <v>224837.47899999999</v>
      </c>
      <c r="AE138" s="54"/>
      <c r="AF138" s="35">
        <f>SUM(AF136:AF137)</f>
        <v>61036.644</v>
      </c>
      <c r="AG138" s="35">
        <f>SUM(AG136:AG137)</f>
        <v>30367.477999999999</v>
      </c>
      <c r="AH138" s="35">
        <f>SUM(AH136:AH137)</f>
        <v>76359.995999999999</v>
      </c>
      <c r="AI138" s="35">
        <f>SUM(AI136:AI137)</f>
        <v>167764.11799999999</v>
      </c>
      <c r="AJ138" s="35"/>
      <c r="AK138" s="35">
        <f>SUM(AK136:AK137)</f>
        <v>78299.716</v>
      </c>
      <c r="AL138" s="35">
        <f>SUM(AL136:AL137)</f>
        <v>62518.285000000003</v>
      </c>
      <c r="AM138" s="35">
        <f>SUM(AM136:AM137)</f>
        <v>46607.286999999997</v>
      </c>
      <c r="AN138" s="35">
        <f>SUM(AN136:AN137)</f>
        <v>187425.288</v>
      </c>
      <c r="AP138" s="35">
        <f>SUM(AP136:AP137)</f>
        <v>57857.14</v>
      </c>
      <c r="AQ138" s="35">
        <f>SUM(AQ136:AQ137)</f>
        <v>60171.519999999997</v>
      </c>
      <c r="AR138" s="35">
        <f>SUM(AR136:AR137)</f>
        <v>37635.089999999997</v>
      </c>
      <c r="AS138" s="35">
        <f>SUM(AS136:AS137)</f>
        <v>155663.76999999999</v>
      </c>
      <c r="AU138" s="35">
        <f>SUM(AU136:AU137)</f>
        <v>61155.207999999999</v>
      </c>
      <c r="AV138" s="35">
        <f>SUM(AV136:AV137)</f>
        <v>50445.199000000001</v>
      </c>
      <c r="AW138" s="35">
        <f>SUM(AW136:AW137)</f>
        <v>53715.094000000005</v>
      </c>
      <c r="AX138" s="35">
        <f>SUM(AX136:AX137)</f>
        <v>165315.50099999999</v>
      </c>
      <c r="AZ138" s="35">
        <f>SUM(AZ136:AZ137)</f>
        <v>72381.755999999994</v>
      </c>
      <c r="BA138" s="35">
        <f>SUM(BA136:BA137)</f>
        <v>47899.505999999994</v>
      </c>
      <c r="BB138" s="35">
        <f>SUM(BB136:BB137)</f>
        <v>47533.548000000003</v>
      </c>
      <c r="BC138" s="35">
        <f>SUM(BC136:BC137)</f>
        <v>167814.81</v>
      </c>
      <c r="BD138" s="55"/>
      <c r="BE138" s="54"/>
      <c r="BF138" s="54"/>
      <c r="BG138" s="54"/>
      <c r="BH138" s="54"/>
      <c r="BI138" s="28"/>
      <c r="BJ138" s="29"/>
      <c r="BK138" s="29"/>
      <c r="BL138" s="29"/>
      <c r="BM138" s="29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</row>
    <row r="139" spans="1:102" ht="12.95" customHeight="1" x14ac:dyDescent="0.2">
      <c r="B139" s="31"/>
      <c r="C139" s="29"/>
      <c r="D139" s="29"/>
      <c r="E139" s="29"/>
      <c r="F139" s="28"/>
      <c r="G139" s="29"/>
      <c r="H139" s="29"/>
      <c r="I139" s="29"/>
      <c r="J139" s="29"/>
      <c r="K139" s="28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33"/>
      <c r="AF139" s="29"/>
      <c r="AG139" s="29"/>
      <c r="AH139" s="29"/>
      <c r="AI139" s="29"/>
      <c r="AJ139" s="29"/>
      <c r="AK139" s="29"/>
      <c r="AL139" s="29"/>
      <c r="AM139" s="29"/>
      <c r="AN139" s="29"/>
      <c r="AO139" s="54"/>
      <c r="AP139" s="29"/>
      <c r="AQ139" s="29"/>
      <c r="AR139" s="29"/>
      <c r="AS139" s="29"/>
      <c r="AT139" s="54"/>
      <c r="AU139" s="29"/>
      <c r="AV139" s="29"/>
      <c r="AW139" s="29"/>
      <c r="AX139" s="29"/>
      <c r="AY139" s="54"/>
      <c r="AZ139" s="29"/>
      <c r="BA139" s="29"/>
      <c r="BB139" s="29"/>
      <c r="BC139" s="29"/>
    </row>
    <row r="140" spans="1:102" ht="12.95" customHeight="1" x14ac:dyDescent="0.2">
      <c r="B140" s="36" t="s">
        <v>105</v>
      </c>
      <c r="C140" s="29"/>
      <c r="D140" s="29"/>
      <c r="E140" s="29"/>
      <c r="F140" s="28"/>
      <c r="G140" s="29"/>
      <c r="H140" s="29"/>
      <c r="I140" s="29"/>
      <c r="J140" s="29"/>
      <c r="K140" s="28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33"/>
      <c r="AF140" s="29"/>
      <c r="AG140" s="29"/>
      <c r="AH140" s="29"/>
      <c r="AI140" s="29"/>
      <c r="AJ140" s="29"/>
      <c r="AK140" s="29"/>
      <c r="AL140" s="29"/>
      <c r="AM140" s="29"/>
      <c r="AN140" s="29"/>
      <c r="AP140" s="29"/>
      <c r="AQ140" s="29"/>
      <c r="AR140" s="29"/>
      <c r="AS140" s="29"/>
      <c r="AU140" s="29"/>
      <c r="AV140" s="29"/>
      <c r="AW140" s="29"/>
      <c r="AX140" s="29"/>
      <c r="AZ140" s="29"/>
      <c r="BA140" s="29"/>
      <c r="BB140" s="29"/>
      <c r="BC140" s="29"/>
    </row>
    <row r="141" spans="1:102" ht="12.95" customHeight="1" x14ac:dyDescent="0.2">
      <c r="A141" s="16">
        <v>86</v>
      </c>
      <c r="B141" s="31" t="s">
        <v>101</v>
      </c>
      <c r="C141" s="29">
        <v>184.21</v>
      </c>
      <c r="D141" s="32">
        <v>7.4</v>
      </c>
      <c r="E141" s="29">
        <v>42.98</v>
      </c>
      <c r="F141" s="28"/>
      <c r="G141" s="29">
        <v>159.22399999999999</v>
      </c>
      <c r="H141" s="32">
        <v>59.399000000000001</v>
      </c>
      <c r="I141" s="29">
        <v>99.932999999999993</v>
      </c>
      <c r="J141" s="29">
        <v>318.55599999999998</v>
      </c>
      <c r="K141" s="28"/>
      <c r="L141" s="29">
        <v>103.002</v>
      </c>
      <c r="M141" s="32">
        <v>487.13200000000001</v>
      </c>
      <c r="N141" s="29">
        <v>116.10299999999997</v>
      </c>
      <c r="O141" s="29">
        <v>706.23699999999997</v>
      </c>
      <c r="P141" s="29"/>
      <c r="Q141" s="29">
        <v>85.201999999999998</v>
      </c>
      <c r="R141" s="32">
        <v>11.605</v>
      </c>
      <c r="S141" s="29">
        <v>46.575000000000003</v>
      </c>
      <c r="T141" s="29">
        <v>143.38200000000001</v>
      </c>
      <c r="U141" s="29"/>
      <c r="V141" s="29">
        <v>116.88</v>
      </c>
      <c r="W141" s="32">
        <v>82.02</v>
      </c>
      <c r="X141" s="29">
        <v>101.11</v>
      </c>
      <c r="Y141" s="29">
        <v>300.01</v>
      </c>
      <c r="Z141" s="29"/>
      <c r="AA141" s="29">
        <v>252.71700000000001</v>
      </c>
      <c r="AB141" s="32">
        <v>158.56100000000001</v>
      </c>
      <c r="AC141" s="29">
        <v>17.059999999999999</v>
      </c>
      <c r="AD141" s="29">
        <v>428.33800000000002</v>
      </c>
      <c r="AE141" s="33"/>
      <c r="AF141" s="29">
        <v>1035.5740000000001</v>
      </c>
      <c r="AG141" s="32">
        <v>0.50900000000000001</v>
      </c>
      <c r="AH141" s="29">
        <v>94.577999999999989</v>
      </c>
      <c r="AI141" s="29">
        <v>1130.6610000000001</v>
      </c>
      <c r="AJ141" s="29"/>
      <c r="AK141" s="29">
        <v>109.456</v>
      </c>
      <c r="AL141" s="29">
        <v>42.4</v>
      </c>
      <c r="AM141" s="29">
        <v>428.14</v>
      </c>
      <c r="AN141" s="29">
        <v>579.99599999999998</v>
      </c>
      <c r="AP141" s="29">
        <v>72.986999999999995</v>
      </c>
      <c r="AQ141" s="29">
        <v>5.3109999999999999</v>
      </c>
      <c r="AR141" s="29">
        <v>44.2</v>
      </c>
      <c r="AS141" s="29">
        <v>122.5</v>
      </c>
      <c r="AU141" s="29">
        <v>94.947999999999993</v>
      </c>
      <c r="AV141" s="29">
        <v>73.302000000000007</v>
      </c>
      <c r="AW141" s="29">
        <v>88.011999999999986</v>
      </c>
      <c r="AX141" s="29">
        <v>256.262</v>
      </c>
      <c r="AZ141" s="29">
        <v>158.25399999999999</v>
      </c>
      <c r="BA141" s="29">
        <v>30.119</v>
      </c>
      <c r="BB141" s="29">
        <v>93.439000000000021</v>
      </c>
      <c r="BC141" s="29">
        <v>281.81200000000001</v>
      </c>
    </row>
    <row r="142" spans="1:102" ht="12.95" customHeight="1" x14ac:dyDescent="0.2">
      <c r="A142" s="16">
        <v>87</v>
      </c>
      <c r="B142" s="31" t="s">
        <v>102</v>
      </c>
      <c r="C142" s="29">
        <v>41217.980000000003</v>
      </c>
      <c r="D142" s="32">
        <v>54474.79</v>
      </c>
      <c r="E142" s="29">
        <v>9394.08</v>
      </c>
      <c r="F142" s="28"/>
      <c r="G142" s="29">
        <v>53438.642</v>
      </c>
      <c r="H142" s="32">
        <v>46233.120000000003</v>
      </c>
      <c r="I142" s="29">
        <v>11357.323000000004</v>
      </c>
      <c r="J142" s="29">
        <v>111029.08500000001</v>
      </c>
      <c r="K142" s="28"/>
      <c r="L142" s="29">
        <v>50261.913999999997</v>
      </c>
      <c r="M142" s="32">
        <v>66197.873000000007</v>
      </c>
      <c r="N142" s="29">
        <v>21537.114999999998</v>
      </c>
      <c r="O142" s="29">
        <v>137996.902</v>
      </c>
      <c r="P142" s="29"/>
      <c r="Q142" s="29">
        <v>57324.923999999999</v>
      </c>
      <c r="R142" s="32">
        <v>65297.578000000001</v>
      </c>
      <c r="S142" s="29">
        <v>15631.760999999999</v>
      </c>
      <c r="T142" s="29">
        <v>138254.26300000001</v>
      </c>
      <c r="U142" s="29"/>
      <c r="V142" s="29">
        <v>45501.91</v>
      </c>
      <c r="W142" s="32">
        <v>27108.43</v>
      </c>
      <c r="X142" s="29">
        <v>17879.95</v>
      </c>
      <c r="Y142" s="29">
        <v>90490.29</v>
      </c>
      <c r="Z142" s="29"/>
      <c r="AA142" s="29">
        <v>35933.322</v>
      </c>
      <c r="AB142" s="32">
        <v>35940.987000000001</v>
      </c>
      <c r="AC142" s="29">
        <v>17157.000999999997</v>
      </c>
      <c r="AD142" s="29">
        <v>89031.31</v>
      </c>
      <c r="AE142" s="33"/>
      <c r="AF142" s="29">
        <v>102238.845</v>
      </c>
      <c r="AG142" s="32">
        <v>20116.815999999999</v>
      </c>
      <c r="AH142" s="29">
        <v>18845.547000000013</v>
      </c>
      <c r="AI142" s="29">
        <v>141201.20800000001</v>
      </c>
      <c r="AJ142" s="29"/>
      <c r="AK142" s="29">
        <v>57881.222999999998</v>
      </c>
      <c r="AL142" s="29">
        <v>21101.733</v>
      </c>
      <c r="AM142" s="29">
        <v>19804.549999999996</v>
      </c>
      <c r="AN142" s="29">
        <v>98787.505999999994</v>
      </c>
      <c r="AP142" s="29">
        <v>63807.5</v>
      </c>
      <c r="AQ142" s="29">
        <v>16610.240000000002</v>
      </c>
      <c r="AR142" s="29">
        <v>14310.54</v>
      </c>
      <c r="AS142" s="29">
        <v>94728.28</v>
      </c>
      <c r="AU142" s="29">
        <v>48805.915999999997</v>
      </c>
      <c r="AV142" s="29">
        <v>13833.173000000001</v>
      </c>
      <c r="AW142" s="29">
        <v>25991.993000000002</v>
      </c>
      <c r="AX142" s="29">
        <v>88631.081999999995</v>
      </c>
      <c r="AZ142" s="29">
        <v>59977.642</v>
      </c>
      <c r="BA142" s="29">
        <v>17861.916000000001</v>
      </c>
      <c r="BB142" s="29">
        <v>26816.557000000008</v>
      </c>
      <c r="BC142" s="29">
        <v>104656.11500000001</v>
      </c>
    </row>
    <row r="143" spans="1:102" ht="12.95" customHeight="1" x14ac:dyDescent="0.2">
      <c r="A143" s="16">
        <v>88</v>
      </c>
      <c r="B143" s="31" t="s">
        <v>103</v>
      </c>
      <c r="C143" s="29">
        <v>19607.13</v>
      </c>
      <c r="D143" s="32">
        <v>40197.699999999997</v>
      </c>
      <c r="E143" s="29">
        <v>539.64</v>
      </c>
      <c r="F143" s="28"/>
      <c r="G143" s="29">
        <v>24276.585999999999</v>
      </c>
      <c r="H143" s="32">
        <v>29418.964</v>
      </c>
      <c r="I143" s="29">
        <v>4217.7350000000042</v>
      </c>
      <c r="J143" s="29">
        <v>57913.285000000003</v>
      </c>
      <c r="K143" s="28"/>
      <c r="L143" s="29">
        <v>20640.190999999999</v>
      </c>
      <c r="M143" s="32">
        <v>63575.633000000002</v>
      </c>
      <c r="N143" s="29">
        <v>3042.2</v>
      </c>
      <c r="O143" s="29">
        <v>87258.024000000005</v>
      </c>
      <c r="P143" s="29"/>
      <c r="Q143" s="29">
        <v>18330.018</v>
      </c>
      <c r="R143" s="32">
        <v>47190.572</v>
      </c>
      <c r="S143" s="29">
        <v>31236.454999999998</v>
      </c>
      <c r="T143" s="29">
        <v>96757.044999999998</v>
      </c>
      <c r="U143" s="29"/>
      <c r="V143" s="29">
        <v>61450.01</v>
      </c>
      <c r="W143" s="32">
        <v>28905.67</v>
      </c>
      <c r="X143" s="29">
        <v>1487.8</v>
      </c>
      <c r="Y143" s="29">
        <v>91843.48</v>
      </c>
      <c r="Z143" s="29"/>
      <c r="AA143" s="29">
        <v>16209.904</v>
      </c>
      <c r="AB143" s="32">
        <v>28798.850999999999</v>
      </c>
      <c r="AC143" s="29">
        <v>7577.8910000000014</v>
      </c>
      <c r="AD143" s="29">
        <v>52586.646000000001</v>
      </c>
      <c r="AE143" s="33"/>
      <c r="AF143" s="29">
        <v>8501.3880000000008</v>
      </c>
      <c r="AG143" s="32">
        <v>31158.399000000001</v>
      </c>
      <c r="AH143" s="29">
        <v>2257.4849999999969</v>
      </c>
      <c r="AI143" s="29">
        <v>41917.271999999997</v>
      </c>
      <c r="AJ143" s="29"/>
      <c r="AK143" s="29">
        <v>52112.091</v>
      </c>
      <c r="AL143" s="29">
        <v>37630.991000000002</v>
      </c>
      <c r="AM143" s="29">
        <v>12775.954999999994</v>
      </c>
      <c r="AN143" s="29">
        <v>102519.037</v>
      </c>
      <c r="AP143" s="29">
        <v>52258.91</v>
      </c>
      <c r="AQ143" s="29">
        <v>36273.53</v>
      </c>
      <c r="AR143" s="29">
        <v>508.77</v>
      </c>
      <c r="AS143" s="29">
        <v>89041.2</v>
      </c>
      <c r="AU143" s="29">
        <v>48932.398000000001</v>
      </c>
      <c r="AV143" s="29">
        <v>37084.711000000003</v>
      </c>
      <c r="AW143" s="29">
        <v>303.43599999999424</v>
      </c>
      <c r="AX143" s="29">
        <v>86320.544999999998</v>
      </c>
      <c r="AZ143" s="29">
        <v>59166.485000000001</v>
      </c>
      <c r="BA143" s="29">
        <v>32873.750999999997</v>
      </c>
      <c r="BB143" s="29">
        <v>559.35399999999936</v>
      </c>
      <c r="BC143" s="29">
        <v>92599.59</v>
      </c>
    </row>
    <row r="144" spans="1:102" ht="12.95" customHeight="1" x14ac:dyDescent="0.2">
      <c r="A144" s="16">
        <v>89</v>
      </c>
      <c r="B144" s="31" t="s">
        <v>104</v>
      </c>
      <c r="C144" s="29">
        <v>74712.69</v>
      </c>
      <c r="D144" s="32">
        <v>758.33</v>
      </c>
      <c r="E144" s="29">
        <v>10204.26</v>
      </c>
      <c r="F144" s="28"/>
      <c r="G144" s="29">
        <v>41491.178</v>
      </c>
      <c r="H144" s="32">
        <v>4054.1210000000001</v>
      </c>
      <c r="I144" s="29">
        <v>18714.075000000004</v>
      </c>
      <c r="J144" s="29">
        <v>64259.374000000003</v>
      </c>
      <c r="K144" s="28"/>
      <c r="L144" s="29">
        <v>2214.4720000000002</v>
      </c>
      <c r="M144" s="32">
        <v>110.16200000000001</v>
      </c>
      <c r="N144" s="29">
        <v>26155.445</v>
      </c>
      <c r="O144" s="29">
        <v>28480.079000000002</v>
      </c>
      <c r="P144" s="29"/>
      <c r="Q144" s="29">
        <v>2980.9389999999999</v>
      </c>
      <c r="R144" s="32">
        <v>1824.93</v>
      </c>
      <c r="S144" s="29">
        <v>5904.6139999999996</v>
      </c>
      <c r="T144" s="29">
        <v>10710.483</v>
      </c>
      <c r="U144" s="29"/>
      <c r="V144" s="29">
        <v>669.34</v>
      </c>
      <c r="W144" s="32">
        <v>910.34</v>
      </c>
      <c r="X144" s="29">
        <v>60740.160000000003</v>
      </c>
      <c r="Y144" s="29">
        <v>62319.839999999997</v>
      </c>
      <c r="Z144" s="29"/>
      <c r="AA144" s="29">
        <v>334.88</v>
      </c>
      <c r="AB144" s="32">
        <v>796.05899999999997</v>
      </c>
      <c r="AC144" s="29">
        <v>10235.877000000002</v>
      </c>
      <c r="AD144" s="29">
        <v>11366.816000000001</v>
      </c>
      <c r="AE144" s="33"/>
      <c r="AF144" s="29">
        <v>327.49599999999998</v>
      </c>
      <c r="AG144" s="32">
        <v>530.70100000000002</v>
      </c>
      <c r="AH144" s="29">
        <v>29475.859</v>
      </c>
      <c r="AI144" s="29">
        <v>30334.056</v>
      </c>
      <c r="AJ144" s="29"/>
      <c r="AK144" s="29">
        <v>5124.2190000000001</v>
      </c>
      <c r="AL144" s="29">
        <v>869.85</v>
      </c>
      <c r="AM144" s="29">
        <v>14287.572999999999</v>
      </c>
      <c r="AN144" s="29">
        <v>20281.642</v>
      </c>
      <c r="AP144" s="29">
        <v>514.46500000000003</v>
      </c>
      <c r="AQ144" s="29">
        <v>247.00700000000001</v>
      </c>
      <c r="AR144" s="29">
        <v>28421.37</v>
      </c>
      <c r="AS144" s="29">
        <v>29182.84</v>
      </c>
      <c r="AU144" s="29">
        <v>1019.485</v>
      </c>
      <c r="AV144" s="29">
        <v>664.721</v>
      </c>
      <c r="AW144" s="29">
        <v>153660.26900000003</v>
      </c>
      <c r="AX144" s="29">
        <v>155344.47500000001</v>
      </c>
      <c r="AZ144" s="29">
        <v>3587.607</v>
      </c>
      <c r="BA144" s="29">
        <v>208.34700000000001</v>
      </c>
      <c r="BB144" s="29">
        <v>3410.4350000000004</v>
      </c>
      <c r="BC144" s="29">
        <v>7206.3890000000001</v>
      </c>
    </row>
    <row r="145" spans="1:102" ht="12.95" customHeight="1" x14ac:dyDescent="0.2">
      <c r="B145" s="34" t="s">
        <v>3</v>
      </c>
      <c r="C145" s="35">
        <f>SUM(C141:C144)</f>
        <v>135722.01</v>
      </c>
      <c r="D145" s="35">
        <f t="shared" ref="D145:X145" si="23">SUM(D141:D144)</f>
        <v>95438.22</v>
      </c>
      <c r="E145" s="35">
        <f t="shared" si="23"/>
        <v>20180.96</v>
      </c>
      <c r="F145" s="35">
        <f t="shared" si="23"/>
        <v>0</v>
      </c>
      <c r="G145" s="35">
        <f t="shared" si="23"/>
        <v>119365.63</v>
      </c>
      <c r="H145" s="35">
        <f t="shared" si="23"/>
        <v>79765.604000000007</v>
      </c>
      <c r="I145" s="35">
        <f t="shared" si="23"/>
        <v>34389.066000000013</v>
      </c>
      <c r="J145" s="35">
        <f t="shared" si="23"/>
        <v>233520.30000000002</v>
      </c>
      <c r="K145" s="35"/>
      <c r="L145" s="35">
        <f t="shared" si="23"/>
        <v>73219.578999999983</v>
      </c>
      <c r="M145" s="35">
        <f t="shared" si="23"/>
        <v>130370.8</v>
      </c>
      <c r="N145" s="35">
        <f t="shared" si="23"/>
        <v>50850.862999999998</v>
      </c>
      <c r="O145" s="35">
        <f t="shared" si="23"/>
        <v>254441.242</v>
      </c>
      <c r="P145" s="35"/>
      <c r="Q145" s="35">
        <f t="shared" si="23"/>
        <v>78721.082999999999</v>
      </c>
      <c r="R145" s="35">
        <f t="shared" si="23"/>
        <v>114324.685</v>
      </c>
      <c r="S145" s="35">
        <f t="shared" si="23"/>
        <v>52819.404999999999</v>
      </c>
      <c r="T145" s="35">
        <v>245865.17300000001</v>
      </c>
      <c r="U145" s="35"/>
      <c r="V145" s="35">
        <f t="shared" si="23"/>
        <v>107738.14</v>
      </c>
      <c r="W145" s="35">
        <f t="shared" si="23"/>
        <v>57006.459999999992</v>
      </c>
      <c r="X145" s="35">
        <f t="shared" si="23"/>
        <v>80209.02</v>
      </c>
      <c r="Y145" s="35">
        <f>SUM(Y141:Y144)</f>
        <v>244953.61999999997</v>
      </c>
      <c r="Z145" s="35"/>
      <c r="AA145" s="35">
        <f>SUM(AA141:AA144)</f>
        <v>52730.822999999997</v>
      </c>
      <c r="AB145" s="35">
        <f>SUM(AB141:AB144)</f>
        <v>65694.457999999999</v>
      </c>
      <c r="AC145" s="35">
        <f>SUM(AC141:AC144)</f>
        <v>34987.828999999998</v>
      </c>
      <c r="AD145" s="35">
        <f>SUM(AD141:AD144)</f>
        <v>153413.10999999999</v>
      </c>
      <c r="AE145" s="54"/>
      <c r="AF145" s="35">
        <f>SUM(AF141:AF144)</f>
        <v>112103.303</v>
      </c>
      <c r="AG145" s="35">
        <f>SUM(AG141:AG144)</f>
        <v>51806.425000000003</v>
      </c>
      <c r="AH145" s="35">
        <f>SUM(AH141:AH144)</f>
        <v>50673.469000000012</v>
      </c>
      <c r="AI145" s="35">
        <f>SUM(AI141:AI144)</f>
        <v>214583.19700000001</v>
      </c>
      <c r="AJ145" s="35"/>
      <c r="AK145" s="35">
        <f>SUM(AK141:AK144)</f>
        <v>115226.98899999999</v>
      </c>
      <c r="AL145" s="35">
        <f>SUM(AL141:AL144)</f>
        <v>59644.974000000002</v>
      </c>
      <c r="AM145" s="35">
        <f>SUM(AM141:AM144)</f>
        <v>47296.217999999986</v>
      </c>
      <c r="AN145" s="35">
        <f>SUM(AN141:AN144)</f>
        <v>222168.18099999998</v>
      </c>
      <c r="AP145" s="35">
        <f>SUM(AP141:AP144)</f>
        <v>116653.86199999999</v>
      </c>
      <c r="AQ145" s="35">
        <f>SUM(AQ141:AQ144)</f>
        <v>53136.088000000003</v>
      </c>
      <c r="AR145" s="35">
        <f>SUM(AR141:AR144)</f>
        <v>43284.880000000005</v>
      </c>
      <c r="AS145" s="35">
        <f>SUM(AS141:AS144)</f>
        <v>213074.81999999998</v>
      </c>
      <c r="AU145" s="35">
        <f>SUM(AU141:AU144)</f>
        <v>98852.746999999988</v>
      </c>
      <c r="AV145" s="35">
        <f>SUM(AV141:AV144)</f>
        <v>51655.906999999999</v>
      </c>
      <c r="AW145" s="35">
        <f>SUM(AW141:AW144)</f>
        <v>180043.71000000002</v>
      </c>
      <c r="AX145" s="35">
        <f>SUM(AX141:AX144)</f>
        <v>330552.364</v>
      </c>
      <c r="AZ145" s="35">
        <f>SUM(AZ141:AZ144)</f>
        <v>122889.988</v>
      </c>
      <c r="BA145" s="35">
        <f>SUM(BA141:BA144)</f>
        <v>50974.132999999994</v>
      </c>
      <c r="BB145" s="35">
        <f>SUM(BB141:BB144)</f>
        <v>30879.785000000007</v>
      </c>
      <c r="BC145" s="35">
        <f>SUM(BC141:BC144)</f>
        <v>204743.90599999999</v>
      </c>
      <c r="BD145" s="55"/>
      <c r="BE145" s="54"/>
      <c r="BF145" s="54"/>
      <c r="BG145" s="54"/>
      <c r="BH145" s="54"/>
      <c r="BI145" s="28"/>
      <c r="BJ145" s="29"/>
      <c r="BK145" s="29"/>
      <c r="BL145" s="29"/>
      <c r="BM145" s="29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</row>
    <row r="146" spans="1:102" ht="12.95" customHeight="1" x14ac:dyDescent="0.2">
      <c r="B146" s="31"/>
      <c r="C146" s="29"/>
      <c r="D146" s="29"/>
      <c r="E146" s="29"/>
      <c r="F146" s="28"/>
      <c r="G146" s="29"/>
      <c r="H146" s="29"/>
      <c r="I146" s="29"/>
      <c r="J146" s="29"/>
      <c r="K146" s="28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33"/>
      <c r="AF146" s="29"/>
      <c r="AG146" s="29"/>
      <c r="AH146" s="29"/>
      <c r="AI146" s="29"/>
      <c r="AJ146" s="29"/>
      <c r="AK146" s="29"/>
      <c r="AL146" s="29"/>
      <c r="AM146" s="29"/>
      <c r="AN146" s="29"/>
      <c r="AO146" s="54"/>
      <c r="AP146" s="29"/>
      <c r="AQ146" s="29"/>
      <c r="AR146" s="29"/>
      <c r="AS146" s="29"/>
      <c r="AT146" s="54"/>
      <c r="AU146" s="29"/>
      <c r="AV146" s="29"/>
      <c r="AW146" s="29"/>
      <c r="AX146" s="29"/>
      <c r="AY146" s="54"/>
      <c r="AZ146" s="29"/>
      <c r="BA146" s="29"/>
      <c r="BB146" s="29"/>
      <c r="BC146" s="29"/>
    </row>
    <row r="147" spans="1:102" ht="12.95" customHeight="1" x14ac:dyDescent="0.2">
      <c r="B147" s="36" t="s">
        <v>107</v>
      </c>
      <c r="C147" s="29"/>
      <c r="D147" s="29"/>
      <c r="E147" s="29"/>
      <c r="F147" s="28"/>
      <c r="G147" s="29"/>
      <c r="H147" s="29"/>
      <c r="I147" s="29"/>
      <c r="J147" s="29"/>
      <c r="K147" s="28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33"/>
      <c r="AF147" s="29"/>
      <c r="AG147" s="29"/>
      <c r="AH147" s="29"/>
      <c r="AI147" s="29"/>
      <c r="AJ147" s="29"/>
      <c r="AK147" s="29"/>
      <c r="AL147" s="29"/>
      <c r="AM147" s="29"/>
      <c r="AN147" s="29"/>
      <c r="AP147" s="29"/>
      <c r="AQ147" s="29"/>
      <c r="AR147" s="29"/>
      <c r="AS147" s="29"/>
      <c r="AU147" s="29"/>
      <c r="AV147" s="29"/>
      <c r="AW147" s="29"/>
      <c r="AX147" s="29"/>
      <c r="AZ147" s="29"/>
      <c r="BA147" s="29"/>
      <c r="BB147" s="29"/>
      <c r="BC147" s="29"/>
    </row>
    <row r="148" spans="1:102" ht="12.95" customHeight="1" x14ac:dyDescent="0.2">
      <c r="A148" s="16">
        <v>90</v>
      </c>
      <c r="B148" s="31" t="s">
        <v>106</v>
      </c>
      <c r="C148" s="29">
        <v>38892.74</v>
      </c>
      <c r="D148" s="32">
        <v>6998.98</v>
      </c>
      <c r="E148" s="29">
        <v>1416.11</v>
      </c>
      <c r="F148" s="28"/>
      <c r="G148" s="29">
        <v>38541.097999999998</v>
      </c>
      <c r="H148" s="32">
        <v>6489.0429999999997</v>
      </c>
      <c r="I148" s="29">
        <v>1544.898000000001</v>
      </c>
      <c r="J148" s="29">
        <v>46575.038999999997</v>
      </c>
      <c r="K148" s="28"/>
      <c r="L148" s="29">
        <v>42206.322</v>
      </c>
      <c r="M148" s="32">
        <v>5978.4539999999997</v>
      </c>
      <c r="N148" s="29">
        <v>1890.73</v>
      </c>
      <c r="O148" s="29">
        <v>50075.506000000001</v>
      </c>
      <c r="P148" s="29"/>
      <c r="Q148" s="29">
        <v>18141.695</v>
      </c>
      <c r="R148" s="32">
        <v>6535.1310000000003</v>
      </c>
      <c r="S148" s="29">
        <v>2836.5339999999997</v>
      </c>
      <c r="T148" s="29">
        <v>27513.360000000001</v>
      </c>
      <c r="U148" s="29"/>
      <c r="V148" s="29">
        <v>8745.7900000000009</v>
      </c>
      <c r="W148" s="32">
        <v>9105.7800000000007</v>
      </c>
      <c r="X148" s="29">
        <v>2579.88</v>
      </c>
      <c r="Y148" s="29">
        <v>20431.45</v>
      </c>
      <c r="Z148" s="29"/>
      <c r="AA148" s="29">
        <v>10000.358</v>
      </c>
      <c r="AB148" s="32">
        <v>10996.132</v>
      </c>
      <c r="AC148" s="29">
        <v>3666.473</v>
      </c>
      <c r="AD148" s="29">
        <v>24662.963</v>
      </c>
      <c r="AE148" s="33"/>
      <c r="AF148" s="29">
        <v>12520.061</v>
      </c>
      <c r="AG148" s="32">
        <v>3507.7750000000001</v>
      </c>
      <c r="AH148" s="29">
        <v>1847.2430000000018</v>
      </c>
      <c r="AI148" s="29">
        <v>17875.079000000002</v>
      </c>
      <c r="AJ148" s="29"/>
      <c r="AK148" s="29">
        <v>13960.599</v>
      </c>
      <c r="AL148" s="29">
        <v>7482.9489999999996</v>
      </c>
      <c r="AM148" s="29">
        <v>1279.9550000000008</v>
      </c>
      <c r="AN148" s="29">
        <v>22723.503000000001</v>
      </c>
      <c r="AP148" s="29">
        <v>13812.18</v>
      </c>
      <c r="AQ148" s="29">
        <v>5179.93</v>
      </c>
      <c r="AR148" s="29">
        <v>2873.38</v>
      </c>
      <c r="AS148" s="29">
        <v>21865.49</v>
      </c>
      <c r="AU148" s="29">
        <v>15955.763999999999</v>
      </c>
      <c r="AV148" s="29">
        <v>10614.537</v>
      </c>
      <c r="AW148" s="29">
        <v>2979.1490000000013</v>
      </c>
      <c r="AX148" s="29">
        <v>29549.45</v>
      </c>
      <c r="AZ148" s="29">
        <v>15763.558999999999</v>
      </c>
      <c r="BA148" s="29">
        <v>5017.4319999999998</v>
      </c>
      <c r="BB148" s="29">
        <v>4107.9539999999997</v>
      </c>
      <c r="BC148" s="29">
        <v>24888.945</v>
      </c>
    </row>
    <row r="149" spans="1:102" ht="12.95" customHeight="1" x14ac:dyDescent="0.2">
      <c r="A149" s="16">
        <v>91</v>
      </c>
      <c r="B149" s="31" t="s">
        <v>108</v>
      </c>
      <c r="C149" s="29">
        <v>1780.44</v>
      </c>
      <c r="D149" s="32">
        <v>44.7</v>
      </c>
      <c r="E149" s="29">
        <v>497.09</v>
      </c>
      <c r="F149" s="28"/>
      <c r="G149" s="29">
        <v>2041.4670000000001</v>
      </c>
      <c r="H149" s="32">
        <v>45.491999999999997</v>
      </c>
      <c r="I149" s="29">
        <v>705.38399999999956</v>
      </c>
      <c r="J149" s="29">
        <v>2792.3429999999998</v>
      </c>
      <c r="K149" s="28"/>
      <c r="L149" s="29">
        <v>3741.252</v>
      </c>
      <c r="M149" s="32">
        <v>173.81399999999999</v>
      </c>
      <c r="N149" s="29">
        <v>1352.3089999999997</v>
      </c>
      <c r="O149" s="29">
        <v>5267.375</v>
      </c>
      <c r="P149" s="29"/>
      <c r="Q149" s="29">
        <v>2227.83</v>
      </c>
      <c r="R149" s="32">
        <v>582.05100000000004</v>
      </c>
      <c r="S149" s="29">
        <v>4310.1619999999994</v>
      </c>
      <c r="T149" s="29">
        <v>7120.0429999999997</v>
      </c>
      <c r="U149" s="29"/>
      <c r="V149" s="29">
        <v>1654.49</v>
      </c>
      <c r="W149" s="32">
        <v>323.52</v>
      </c>
      <c r="X149" s="29">
        <v>11113.07</v>
      </c>
      <c r="Y149" s="29">
        <v>13091.08</v>
      </c>
      <c r="Z149" s="29"/>
      <c r="AA149" s="29">
        <v>1470.0150000000001</v>
      </c>
      <c r="AB149" s="32">
        <v>243.21700000000001</v>
      </c>
      <c r="AC149" s="29">
        <v>9671.509</v>
      </c>
      <c r="AD149" s="29">
        <v>11384.741</v>
      </c>
      <c r="AE149" s="33"/>
      <c r="AF149" s="29">
        <v>1346.501</v>
      </c>
      <c r="AG149" s="32">
        <v>344.584</v>
      </c>
      <c r="AH149" s="29">
        <v>21537.791000000001</v>
      </c>
      <c r="AI149" s="29">
        <v>23228.876</v>
      </c>
      <c r="AJ149" s="29"/>
      <c r="AK149" s="29">
        <v>1392.3620000000001</v>
      </c>
      <c r="AL149" s="29">
        <v>391.721</v>
      </c>
      <c r="AM149" s="29">
        <v>23542.832999999999</v>
      </c>
      <c r="AN149" s="29">
        <v>25326.916000000001</v>
      </c>
      <c r="AP149" s="29">
        <v>1947.66</v>
      </c>
      <c r="AQ149" s="29">
        <v>630.19299999999998</v>
      </c>
      <c r="AR149" s="29">
        <v>24299.73</v>
      </c>
      <c r="AS149" s="29">
        <v>26877.58</v>
      </c>
      <c r="AU149" s="29">
        <v>1503.008</v>
      </c>
      <c r="AV149" s="29">
        <v>818.23400000000004</v>
      </c>
      <c r="AW149" s="29">
        <v>23912.217999999997</v>
      </c>
      <c r="AX149" s="29">
        <v>26233.46</v>
      </c>
      <c r="AZ149" s="29">
        <v>1819.0719999999999</v>
      </c>
      <c r="BA149" s="29">
        <v>2031.787</v>
      </c>
      <c r="BB149" s="29">
        <v>12324.857</v>
      </c>
      <c r="BC149" s="29">
        <v>16175.716</v>
      </c>
    </row>
    <row r="150" spans="1:102" ht="12.95" customHeight="1" x14ac:dyDescent="0.2">
      <c r="A150" s="16">
        <v>92</v>
      </c>
      <c r="B150" s="31" t="s">
        <v>109</v>
      </c>
      <c r="C150" s="29">
        <v>32.56</v>
      </c>
      <c r="D150" s="32">
        <v>37.6</v>
      </c>
      <c r="E150" s="29">
        <v>11.25</v>
      </c>
      <c r="F150" s="28"/>
      <c r="G150" s="29">
        <v>40.064999999999998</v>
      </c>
      <c r="H150" s="32">
        <v>44.676000000000002</v>
      </c>
      <c r="I150" s="29">
        <v>39.873999999999995</v>
      </c>
      <c r="J150" s="29">
        <v>124.61499999999999</v>
      </c>
      <c r="K150" s="28"/>
      <c r="L150" s="29">
        <v>176.93299999999999</v>
      </c>
      <c r="M150" s="32">
        <v>190.95599999999999</v>
      </c>
      <c r="N150" s="29">
        <v>9.8180000000000121</v>
      </c>
      <c r="O150" s="29">
        <v>377.70699999999999</v>
      </c>
      <c r="P150" s="29"/>
      <c r="Q150" s="29">
        <v>38.229999999999997</v>
      </c>
      <c r="R150" s="32">
        <v>19.027999999999999</v>
      </c>
      <c r="S150" s="29">
        <v>17.78</v>
      </c>
      <c r="T150" s="29">
        <v>75.037999999999997</v>
      </c>
      <c r="U150" s="29"/>
      <c r="V150" s="29">
        <v>31.24</v>
      </c>
      <c r="W150" s="32">
        <v>30.23</v>
      </c>
      <c r="X150" s="29">
        <v>11.54</v>
      </c>
      <c r="Y150" s="29">
        <v>73.010000000000005</v>
      </c>
      <c r="Z150" s="29"/>
      <c r="AA150" s="29">
        <v>31.603999999999999</v>
      </c>
      <c r="AB150" s="32">
        <v>58.225999999999999</v>
      </c>
      <c r="AC150" s="29">
        <v>150.721</v>
      </c>
      <c r="AD150" s="29">
        <v>240.55099999999999</v>
      </c>
      <c r="AE150" s="33"/>
      <c r="AF150" s="29">
        <v>52.226999999999997</v>
      </c>
      <c r="AG150" s="32">
        <v>64.465999999999994</v>
      </c>
      <c r="AH150" s="29">
        <v>1.4780000000000229</v>
      </c>
      <c r="AI150" s="29">
        <v>118.17100000000001</v>
      </c>
      <c r="AJ150" s="29"/>
      <c r="AK150" s="29">
        <v>39.311999999999998</v>
      </c>
      <c r="AL150" s="29">
        <v>30.526</v>
      </c>
      <c r="AM150" s="29">
        <v>8.5179999999999971</v>
      </c>
      <c r="AN150" s="29">
        <v>78.355999999999995</v>
      </c>
      <c r="AP150" s="29">
        <v>35.500999999999998</v>
      </c>
      <c r="AQ150" s="29">
        <v>32.487000000000002</v>
      </c>
      <c r="AR150" s="29">
        <v>0.78</v>
      </c>
      <c r="AS150" s="29">
        <v>68.772000000000006</v>
      </c>
      <c r="AU150" s="29">
        <v>90.349000000000004</v>
      </c>
      <c r="AV150" s="29">
        <v>32.790999999999997</v>
      </c>
      <c r="AW150" s="29">
        <v>1.8520000000000039</v>
      </c>
      <c r="AX150" s="29">
        <v>124.992</v>
      </c>
      <c r="AZ150" s="29">
        <v>49.921999999999997</v>
      </c>
      <c r="BA150" s="29">
        <v>21.231000000000002</v>
      </c>
      <c r="BB150" s="29">
        <v>0.96000000000000085</v>
      </c>
      <c r="BC150" s="29">
        <v>72.113</v>
      </c>
    </row>
    <row r="151" spans="1:102" ht="12.95" customHeight="1" x14ac:dyDescent="0.2">
      <c r="B151" s="34" t="s">
        <v>3</v>
      </c>
      <c r="C151" s="35">
        <f>SUM(C148:C150)</f>
        <v>40705.74</v>
      </c>
      <c r="D151" s="35">
        <f t="shared" ref="D151:Y151" si="24">SUM(D148:D150)</f>
        <v>7081.28</v>
      </c>
      <c r="E151" s="35">
        <f t="shared" si="24"/>
        <v>1924.4499999999998</v>
      </c>
      <c r="F151" s="35">
        <f t="shared" si="24"/>
        <v>0</v>
      </c>
      <c r="G151" s="35">
        <f t="shared" si="24"/>
        <v>40622.629999999997</v>
      </c>
      <c r="H151" s="35">
        <f t="shared" si="24"/>
        <v>6579.2110000000002</v>
      </c>
      <c r="I151" s="35">
        <f t="shared" si="24"/>
        <v>2290.1560000000004</v>
      </c>
      <c r="J151" s="35">
        <f t="shared" si="24"/>
        <v>49491.996999999996</v>
      </c>
      <c r="K151" s="35"/>
      <c r="L151" s="35">
        <f t="shared" si="24"/>
        <v>46124.506999999998</v>
      </c>
      <c r="M151" s="35">
        <f t="shared" si="24"/>
        <v>6343.2240000000002</v>
      </c>
      <c r="N151" s="35">
        <f t="shared" si="24"/>
        <v>3252.857</v>
      </c>
      <c r="O151" s="35">
        <f t="shared" si="24"/>
        <v>55720.588000000003</v>
      </c>
      <c r="P151" s="35"/>
      <c r="Q151" s="35">
        <f t="shared" si="24"/>
        <v>20407.755000000001</v>
      </c>
      <c r="R151" s="35">
        <f t="shared" si="24"/>
        <v>7136.2100000000009</v>
      </c>
      <c r="S151" s="35">
        <f t="shared" si="24"/>
        <v>7164.4759999999987</v>
      </c>
      <c r="T151" s="35">
        <v>34708.440999999999</v>
      </c>
      <c r="U151" s="35"/>
      <c r="V151" s="35">
        <f t="shared" si="24"/>
        <v>10431.52</v>
      </c>
      <c r="W151" s="35">
        <f t="shared" si="24"/>
        <v>9459.5300000000007</v>
      </c>
      <c r="X151" s="35">
        <f t="shared" si="24"/>
        <v>13704.490000000002</v>
      </c>
      <c r="Y151" s="35">
        <f t="shared" si="24"/>
        <v>33595.54</v>
      </c>
      <c r="Z151" s="35"/>
      <c r="AA151" s="35">
        <f>SUM(AA148:AA150)</f>
        <v>11501.976999999999</v>
      </c>
      <c r="AB151" s="35">
        <f>SUM(AB148:AB150)</f>
        <v>11297.575000000001</v>
      </c>
      <c r="AC151" s="35">
        <f>SUM(AC148:AC150)</f>
        <v>13488.703</v>
      </c>
      <c r="AD151" s="35">
        <f>SUM(AD148:AD150)</f>
        <v>36288.254999999997</v>
      </c>
      <c r="AE151" s="54"/>
      <c r="AF151" s="35">
        <f t="shared" ref="AF151:AN151" si="25">SUM(AF148:AF150)</f>
        <v>13918.789000000001</v>
      </c>
      <c r="AG151" s="35">
        <f t="shared" si="25"/>
        <v>3916.8249999999998</v>
      </c>
      <c r="AH151" s="35">
        <f t="shared" si="25"/>
        <v>23386.512000000002</v>
      </c>
      <c r="AI151" s="35">
        <f t="shared" si="25"/>
        <v>41222.126000000004</v>
      </c>
      <c r="AJ151" s="35">
        <f t="shared" si="25"/>
        <v>0</v>
      </c>
      <c r="AK151" s="35">
        <f t="shared" si="25"/>
        <v>15392.272999999999</v>
      </c>
      <c r="AL151" s="35">
        <f t="shared" si="25"/>
        <v>7905.1959999999999</v>
      </c>
      <c r="AM151" s="35">
        <f t="shared" si="25"/>
        <v>24831.306</v>
      </c>
      <c r="AN151" s="35">
        <f t="shared" si="25"/>
        <v>48128.775000000001</v>
      </c>
      <c r="AP151" s="35">
        <f>SUM(AP148:AP150)</f>
        <v>15795.341</v>
      </c>
      <c r="AQ151" s="35">
        <f>SUM(AQ148:AQ150)</f>
        <v>5842.6100000000006</v>
      </c>
      <c r="AR151" s="35">
        <f>SUM(AR148:AR150)</f>
        <v>27173.89</v>
      </c>
      <c r="AS151" s="35">
        <f>SUM(AS148:AS150)</f>
        <v>48811.842000000004</v>
      </c>
      <c r="AU151" s="35">
        <f>SUM(AU148:AU150)</f>
        <v>17549.120999999999</v>
      </c>
      <c r="AV151" s="35">
        <f>SUM(AV148:AV150)</f>
        <v>11465.562</v>
      </c>
      <c r="AW151" s="35">
        <f>SUM(AW148:AW150)</f>
        <v>26893.218999999997</v>
      </c>
      <c r="AX151" s="35">
        <f>SUM(AX148:AX150)</f>
        <v>55907.902000000002</v>
      </c>
      <c r="AZ151" s="35">
        <f>SUM(AZ148:AZ150)</f>
        <v>17632.552999999996</v>
      </c>
      <c r="BA151" s="35">
        <f>SUM(BA148:BA150)</f>
        <v>7070.45</v>
      </c>
      <c r="BB151" s="35">
        <f>SUM(BB148:BB150)</f>
        <v>16433.771000000001</v>
      </c>
      <c r="BC151" s="35">
        <f>SUM(BC148:BC150)</f>
        <v>41136.773999999998</v>
      </c>
      <c r="BD151" s="55"/>
      <c r="BE151" s="54"/>
      <c r="BF151" s="54"/>
      <c r="BG151" s="54"/>
      <c r="BH151" s="54"/>
      <c r="BI151" s="28"/>
      <c r="BJ151" s="29"/>
      <c r="BK151" s="29"/>
      <c r="BL151" s="29"/>
      <c r="BM151" s="29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</row>
    <row r="152" spans="1:102" ht="12.95" customHeight="1" x14ac:dyDescent="0.2">
      <c r="B152" s="31"/>
      <c r="C152" s="29"/>
      <c r="D152" s="29"/>
      <c r="E152" s="29"/>
      <c r="F152" s="28"/>
      <c r="G152" s="29"/>
      <c r="H152" s="29"/>
      <c r="I152" s="29"/>
      <c r="J152" s="29"/>
      <c r="K152" s="28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33"/>
      <c r="AF152" s="29"/>
      <c r="AG152" s="29"/>
      <c r="AH152" s="29"/>
      <c r="AI152" s="29"/>
      <c r="AJ152" s="29"/>
      <c r="AK152" s="29"/>
      <c r="AL152" s="29"/>
      <c r="AM152" s="29"/>
      <c r="AN152" s="29"/>
      <c r="AO152" s="54"/>
      <c r="AP152" s="29"/>
      <c r="AQ152" s="29"/>
      <c r="AR152" s="29"/>
      <c r="AS152" s="29"/>
      <c r="AT152" s="54"/>
      <c r="AU152" s="29"/>
      <c r="AV152" s="29"/>
      <c r="AW152" s="29"/>
      <c r="AX152" s="29"/>
      <c r="AY152" s="54"/>
      <c r="AZ152" s="29"/>
      <c r="BA152" s="29"/>
      <c r="BB152" s="29"/>
      <c r="BC152" s="29"/>
    </row>
    <row r="153" spans="1:102" ht="12.95" customHeight="1" x14ac:dyDescent="0.2">
      <c r="B153" s="36" t="s">
        <v>110</v>
      </c>
      <c r="C153" s="29"/>
      <c r="D153" s="29"/>
      <c r="E153" s="29"/>
      <c r="F153" s="28"/>
      <c r="G153" s="29"/>
      <c r="H153" s="29"/>
      <c r="I153" s="29"/>
      <c r="J153" s="29"/>
      <c r="K153" s="28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33"/>
      <c r="AF153" s="29"/>
      <c r="AG153" s="29"/>
      <c r="AH153" s="29"/>
      <c r="AI153" s="29"/>
      <c r="AJ153" s="29"/>
      <c r="AK153" s="29"/>
      <c r="AL153" s="29"/>
      <c r="AM153" s="29"/>
      <c r="AN153" s="29"/>
      <c r="AP153" s="29"/>
      <c r="AQ153" s="29"/>
      <c r="AR153" s="29"/>
      <c r="AS153" s="29"/>
      <c r="AU153" s="29"/>
      <c r="AV153" s="29"/>
      <c r="AW153" s="29"/>
      <c r="AX153" s="29"/>
      <c r="AZ153" s="29"/>
      <c r="BA153" s="29"/>
      <c r="BB153" s="29"/>
      <c r="BC153" s="29"/>
    </row>
    <row r="154" spans="1:102" ht="12.95" customHeight="1" x14ac:dyDescent="0.2">
      <c r="A154" s="38">
        <v>93</v>
      </c>
      <c r="B154" s="31" t="s">
        <v>111</v>
      </c>
      <c r="C154" s="29">
        <v>49.47</v>
      </c>
      <c r="D154" s="29">
        <v>0</v>
      </c>
      <c r="E154" s="29">
        <v>50.42</v>
      </c>
      <c r="F154" s="28"/>
      <c r="G154" s="29">
        <v>80.256</v>
      </c>
      <c r="H154" s="29">
        <v>0</v>
      </c>
      <c r="I154" s="29">
        <v>0</v>
      </c>
      <c r="J154" s="29">
        <v>80.256</v>
      </c>
      <c r="K154" s="28"/>
      <c r="L154" s="29">
        <v>324.15499999999997</v>
      </c>
      <c r="M154" s="29">
        <v>0</v>
      </c>
      <c r="N154" s="29">
        <v>0</v>
      </c>
      <c r="O154" s="29">
        <v>324.15499999999997</v>
      </c>
      <c r="P154" s="29"/>
      <c r="Q154" s="29">
        <v>1076.0509999999999</v>
      </c>
      <c r="R154" s="29">
        <v>1.2969999999999999</v>
      </c>
      <c r="S154" s="29">
        <v>0</v>
      </c>
      <c r="T154" s="29">
        <v>1077.348</v>
      </c>
      <c r="U154" s="29"/>
      <c r="V154" s="29">
        <v>1149.25</v>
      </c>
      <c r="W154" s="29">
        <v>0</v>
      </c>
      <c r="X154" s="29">
        <v>0</v>
      </c>
      <c r="Y154" s="29">
        <v>1149.25</v>
      </c>
      <c r="Z154" s="29"/>
      <c r="AA154" s="29">
        <v>4402.6930000000002</v>
      </c>
      <c r="AB154" s="29">
        <v>0</v>
      </c>
      <c r="AC154" s="29">
        <v>71.463999999999942</v>
      </c>
      <c r="AD154" s="29">
        <v>4474.1570000000002</v>
      </c>
      <c r="AE154" s="33"/>
      <c r="AF154" s="29">
        <v>4028.5230000000001</v>
      </c>
      <c r="AG154" s="29">
        <v>0</v>
      </c>
      <c r="AH154" s="29">
        <v>44.243999999999687</v>
      </c>
      <c r="AI154" s="29">
        <v>4072.7669999999998</v>
      </c>
      <c r="AJ154" s="29"/>
      <c r="AK154" s="29">
        <v>20.016999999999999</v>
      </c>
      <c r="AL154" s="29">
        <v>10.167999999999999</v>
      </c>
      <c r="AM154" s="29">
        <v>1.1000000000000014</v>
      </c>
      <c r="AN154" s="29">
        <v>31.285</v>
      </c>
      <c r="AP154" s="29">
        <v>203.45</v>
      </c>
      <c r="AQ154" s="29">
        <v>0</v>
      </c>
      <c r="AR154" s="29">
        <v>0.95</v>
      </c>
      <c r="AS154" s="29">
        <v>204.4</v>
      </c>
      <c r="AU154" s="29">
        <v>2682.6210000000001</v>
      </c>
      <c r="AV154" s="29">
        <v>0</v>
      </c>
      <c r="AW154" s="29">
        <v>1.7709999999997308</v>
      </c>
      <c r="AX154" s="29">
        <v>2684.3919999999998</v>
      </c>
      <c r="AZ154" s="29">
        <v>2672.6889999999999</v>
      </c>
      <c r="BA154" s="29">
        <v>0</v>
      </c>
      <c r="BB154" s="29">
        <v>0</v>
      </c>
      <c r="BC154" s="29">
        <v>2672.6889999999999</v>
      </c>
    </row>
    <row r="155" spans="1:102" ht="12.95" customHeight="1" x14ac:dyDescent="0.2">
      <c r="B155" s="30" t="s">
        <v>3</v>
      </c>
      <c r="C155" s="35">
        <f>C154</f>
        <v>49.47</v>
      </c>
      <c r="D155" s="35">
        <f t="shared" ref="D155:Y155" si="26">D154</f>
        <v>0</v>
      </c>
      <c r="E155" s="35">
        <f t="shared" si="26"/>
        <v>50.42</v>
      </c>
      <c r="F155" s="35">
        <f t="shared" si="26"/>
        <v>0</v>
      </c>
      <c r="G155" s="35">
        <f t="shared" si="26"/>
        <v>80.256</v>
      </c>
      <c r="H155" s="35">
        <f t="shared" si="26"/>
        <v>0</v>
      </c>
      <c r="I155" s="35">
        <f t="shared" si="26"/>
        <v>0</v>
      </c>
      <c r="J155" s="35">
        <f t="shared" si="26"/>
        <v>80.256</v>
      </c>
      <c r="K155" s="35"/>
      <c r="L155" s="35">
        <f t="shared" si="26"/>
        <v>324.15499999999997</v>
      </c>
      <c r="M155" s="35">
        <f t="shared" si="26"/>
        <v>0</v>
      </c>
      <c r="N155" s="35">
        <f t="shared" si="26"/>
        <v>0</v>
      </c>
      <c r="O155" s="35">
        <f t="shared" si="26"/>
        <v>324.15499999999997</v>
      </c>
      <c r="P155" s="35"/>
      <c r="Q155" s="35">
        <f t="shared" si="26"/>
        <v>1076.0509999999999</v>
      </c>
      <c r="R155" s="35">
        <f t="shared" si="26"/>
        <v>1.2969999999999999</v>
      </c>
      <c r="S155" s="35">
        <f t="shared" si="26"/>
        <v>0</v>
      </c>
      <c r="T155" s="35">
        <v>1077.348</v>
      </c>
      <c r="U155" s="35"/>
      <c r="V155" s="35">
        <f t="shared" si="26"/>
        <v>1149.25</v>
      </c>
      <c r="W155" s="35">
        <f t="shared" si="26"/>
        <v>0</v>
      </c>
      <c r="X155" s="35">
        <f t="shared" si="26"/>
        <v>0</v>
      </c>
      <c r="Y155" s="35">
        <f t="shared" si="26"/>
        <v>1149.25</v>
      </c>
      <c r="Z155" s="35"/>
      <c r="AA155" s="35">
        <f>AA154</f>
        <v>4402.6930000000002</v>
      </c>
      <c r="AB155" s="35">
        <f>AB154</f>
        <v>0</v>
      </c>
      <c r="AC155" s="35">
        <f>AC154</f>
        <v>71.463999999999942</v>
      </c>
      <c r="AD155" s="35">
        <f>AD154</f>
        <v>4474.1570000000002</v>
      </c>
      <c r="AE155" s="54"/>
      <c r="AF155" s="35">
        <f>AF154</f>
        <v>4028.5230000000001</v>
      </c>
      <c r="AG155" s="35">
        <f>AG154</f>
        <v>0</v>
      </c>
      <c r="AH155" s="35">
        <f>AH154</f>
        <v>44.243999999999687</v>
      </c>
      <c r="AI155" s="35">
        <f>AI154</f>
        <v>4072.7669999999998</v>
      </c>
      <c r="AJ155" s="35"/>
      <c r="AK155" s="35">
        <f>AK154</f>
        <v>20.016999999999999</v>
      </c>
      <c r="AL155" s="35">
        <f>AL154</f>
        <v>10.167999999999999</v>
      </c>
      <c r="AM155" s="35">
        <f>AM154</f>
        <v>1.1000000000000014</v>
      </c>
      <c r="AN155" s="35">
        <f>AN154</f>
        <v>31.285</v>
      </c>
      <c r="AP155" s="35">
        <f>AP154</f>
        <v>203.45</v>
      </c>
      <c r="AQ155" s="35">
        <f>AQ154</f>
        <v>0</v>
      </c>
      <c r="AR155" s="35">
        <f>AR154</f>
        <v>0.95</v>
      </c>
      <c r="AS155" s="35">
        <f>AS154</f>
        <v>204.4</v>
      </c>
      <c r="AU155" s="35">
        <f>AU154</f>
        <v>2682.6210000000001</v>
      </c>
      <c r="AV155" s="35">
        <f>AV154</f>
        <v>0</v>
      </c>
      <c r="AW155" s="35">
        <f>AW154</f>
        <v>1.7709999999997308</v>
      </c>
      <c r="AX155" s="35">
        <f>AX154</f>
        <v>2684.3919999999998</v>
      </c>
      <c r="AZ155" s="35">
        <f>AZ154</f>
        <v>2672.6889999999999</v>
      </c>
      <c r="BA155" s="35">
        <f>BA154</f>
        <v>0</v>
      </c>
      <c r="BB155" s="35">
        <f>BB154</f>
        <v>0</v>
      </c>
      <c r="BC155" s="35">
        <f>BC154</f>
        <v>2672.6889999999999</v>
      </c>
      <c r="BD155" s="55"/>
      <c r="BE155" s="54"/>
      <c r="BF155" s="54"/>
      <c r="BG155" s="54"/>
      <c r="BH155" s="54"/>
      <c r="BI155" s="28"/>
      <c r="BJ155" s="29"/>
      <c r="BK155" s="29"/>
      <c r="BL155" s="29"/>
      <c r="BM155" s="29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</row>
    <row r="156" spans="1:102" ht="12.95" customHeight="1" x14ac:dyDescent="0.2">
      <c r="B156" s="31"/>
      <c r="C156" s="29"/>
      <c r="D156" s="29"/>
      <c r="E156" s="29"/>
      <c r="F156" s="28"/>
      <c r="G156" s="29"/>
      <c r="H156" s="29"/>
      <c r="I156" s="29"/>
      <c r="J156" s="29"/>
      <c r="K156" s="28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33"/>
      <c r="AF156" s="29"/>
      <c r="AG156" s="29"/>
      <c r="AH156" s="29"/>
      <c r="AI156" s="29"/>
      <c r="AJ156" s="29"/>
      <c r="AK156" s="29"/>
      <c r="AL156" s="29"/>
      <c r="AM156" s="29"/>
      <c r="AN156" s="29"/>
      <c r="AO156" s="54"/>
      <c r="AP156" s="29"/>
      <c r="AQ156" s="29"/>
      <c r="AR156" s="29"/>
      <c r="AS156" s="29"/>
      <c r="AT156" s="54"/>
      <c r="AU156" s="29"/>
      <c r="AV156" s="29"/>
      <c r="AW156" s="29"/>
      <c r="AX156" s="29"/>
      <c r="AY156" s="54"/>
      <c r="AZ156" s="29"/>
      <c r="BA156" s="29"/>
      <c r="BB156" s="29"/>
      <c r="BC156" s="29"/>
    </row>
    <row r="157" spans="1:102" ht="12.95" customHeight="1" x14ac:dyDescent="0.2">
      <c r="B157" s="36" t="s">
        <v>112</v>
      </c>
      <c r="C157" s="29"/>
      <c r="D157" s="29"/>
      <c r="E157" s="29"/>
      <c r="F157" s="28"/>
      <c r="G157" s="29"/>
      <c r="H157" s="29"/>
      <c r="I157" s="29"/>
      <c r="J157" s="29"/>
      <c r="K157" s="28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33"/>
      <c r="AF157" s="29"/>
      <c r="AG157" s="29"/>
      <c r="AH157" s="29"/>
      <c r="AI157" s="29"/>
      <c r="AJ157" s="29"/>
      <c r="AK157" s="29"/>
      <c r="AL157" s="29"/>
      <c r="AM157" s="29"/>
      <c r="AN157" s="29"/>
      <c r="AP157" s="29"/>
      <c r="AQ157" s="29"/>
      <c r="AR157" s="29"/>
      <c r="AS157" s="29"/>
      <c r="AU157" s="29"/>
      <c r="AV157" s="29"/>
      <c r="AW157" s="29"/>
      <c r="AX157" s="29"/>
      <c r="AZ157" s="29"/>
      <c r="BA157" s="29"/>
      <c r="BB157" s="29"/>
      <c r="BC157" s="29"/>
    </row>
    <row r="158" spans="1:102" ht="12.95" customHeight="1" x14ac:dyDescent="0.2">
      <c r="A158" s="16">
        <v>94</v>
      </c>
      <c r="B158" s="31" t="s">
        <v>113</v>
      </c>
      <c r="C158" s="29">
        <v>4033.86</v>
      </c>
      <c r="D158" s="32">
        <v>189.1</v>
      </c>
      <c r="E158" s="29">
        <v>698.28</v>
      </c>
      <c r="F158" s="28"/>
      <c r="G158" s="29">
        <v>9299.9639999999999</v>
      </c>
      <c r="H158" s="32">
        <v>146.50299999999999</v>
      </c>
      <c r="I158" s="29">
        <v>991.63699999999881</v>
      </c>
      <c r="J158" s="29">
        <v>10438.103999999999</v>
      </c>
      <c r="K158" s="28"/>
      <c r="L158" s="29">
        <v>11627.441999999999</v>
      </c>
      <c r="M158" s="32">
        <v>229.61099999999999</v>
      </c>
      <c r="N158" s="29">
        <v>1626.9560000000001</v>
      </c>
      <c r="O158" s="29">
        <v>13484.009</v>
      </c>
      <c r="P158" s="29"/>
      <c r="Q158" s="29">
        <v>9238.268</v>
      </c>
      <c r="R158" s="32">
        <v>640.66099999999994</v>
      </c>
      <c r="S158" s="29">
        <v>1066.405</v>
      </c>
      <c r="T158" s="29">
        <v>10945.333999999999</v>
      </c>
      <c r="U158" s="29"/>
      <c r="V158" s="29">
        <v>8093.61</v>
      </c>
      <c r="W158" s="32">
        <v>1221.5899999999999</v>
      </c>
      <c r="X158" s="29">
        <v>4141.51</v>
      </c>
      <c r="Y158" s="29">
        <v>13456.71</v>
      </c>
      <c r="Z158" s="29"/>
      <c r="AA158" s="29">
        <v>2257.4940000000001</v>
      </c>
      <c r="AB158" s="32">
        <v>305.952</v>
      </c>
      <c r="AC158" s="29">
        <v>1420.2959999999998</v>
      </c>
      <c r="AD158" s="29">
        <v>3983.7420000000002</v>
      </c>
      <c r="AE158" s="33"/>
      <c r="AF158" s="29">
        <v>1601.873</v>
      </c>
      <c r="AG158" s="32">
        <v>230.19399999999999</v>
      </c>
      <c r="AH158" s="29">
        <v>2320.8149999999996</v>
      </c>
      <c r="AI158" s="29">
        <v>4152.8819999999996</v>
      </c>
      <c r="AJ158" s="29"/>
      <c r="AK158" s="29">
        <v>1547.366</v>
      </c>
      <c r="AL158" s="29">
        <v>249.40600000000001</v>
      </c>
      <c r="AM158" s="29">
        <v>3043.2730000000001</v>
      </c>
      <c r="AN158" s="29">
        <v>4840.0450000000001</v>
      </c>
      <c r="AP158" s="29">
        <v>1554.04</v>
      </c>
      <c r="AQ158" s="29">
        <v>108.235</v>
      </c>
      <c r="AR158" s="29">
        <v>2591.12</v>
      </c>
      <c r="AS158" s="29">
        <v>4253.3999999999996</v>
      </c>
      <c r="AU158" s="29">
        <v>1345.396</v>
      </c>
      <c r="AV158" s="29">
        <v>172.46199999999999</v>
      </c>
      <c r="AW158" s="29">
        <v>1672.229</v>
      </c>
      <c r="AX158" s="29">
        <v>3190.087</v>
      </c>
      <c r="AZ158" s="29">
        <v>1418</v>
      </c>
      <c r="BA158" s="29">
        <v>391.71199999999999</v>
      </c>
      <c r="BB158" s="29">
        <v>1842.2510000000002</v>
      </c>
      <c r="BC158" s="29">
        <v>3651.9630000000002</v>
      </c>
    </row>
    <row r="159" spans="1:102" ht="12.95" customHeight="1" x14ac:dyDescent="0.2">
      <c r="A159" s="16">
        <v>95</v>
      </c>
      <c r="B159" s="31" t="s">
        <v>114</v>
      </c>
      <c r="C159" s="29">
        <v>4978.17</v>
      </c>
      <c r="D159" s="32">
        <v>673.82</v>
      </c>
      <c r="E159" s="29">
        <v>235.78</v>
      </c>
      <c r="F159" s="28"/>
      <c r="G159" s="29">
        <v>3144.06</v>
      </c>
      <c r="H159" s="32">
        <v>1936.645</v>
      </c>
      <c r="I159" s="29">
        <v>223.96200000000044</v>
      </c>
      <c r="J159" s="29">
        <v>5304.6670000000004</v>
      </c>
      <c r="K159" s="28"/>
      <c r="L159" s="29">
        <v>4128.5969999999998</v>
      </c>
      <c r="M159" s="32">
        <v>724.95100000000002</v>
      </c>
      <c r="N159" s="29">
        <v>492.40900000000056</v>
      </c>
      <c r="O159" s="29">
        <v>5345.9570000000003</v>
      </c>
      <c r="P159" s="29"/>
      <c r="Q159" s="29">
        <v>5460.3829999999998</v>
      </c>
      <c r="R159" s="32">
        <v>871.19600000000003</v>
      </c>
      <c r="S159" s="29">
        <v>655.1860000000006</v>
      </c>
      <c r="T159" s="29">
        <v>6986.7650000000003</v>
      </c>
      <c r="U159" s="29"/>
      <c r="V159" s="29">
        <v>3627.8</v>
      </c>
      <c r="W159" s="32">
        <v>820.82</v>
      </c>
      <c r="X159" s="29">
        <v>394.42</v>
      </c>
      <c r="Y159" s="29">
        <v>4843.04</v>
      </c>
      <c r="Z159" s="29"/>
      <c r="AA159" s="29">
        <v>3308.4140000000002</v>
      </c>
      <c r="AB159" s="32">
        <v>991.28700000000003</v>
      </c>
      <c r="AC159" s="29">
        <v>301.39899999999989</v>
      </c>
      <c r="AD159" s="29">
        <v>4601.1000000000004</v>
      </c>
      <c r="AE159" s="33"/>
      <c r="AF159" s="29">
        <v>8868.6910000000007</v>
      </c>
      <c r="AG159" s="32">
        <v>1232.654</v>
      </c>
      <c r="AH159" s="29">
        <v>545.70999999999958</v>
      </c>
      <c r="AI159" s="29">
        <v>10647.055</v>
      </c>
      <c r="AJ159" s="29"/>
      <c r="AK159" s="29">
        <v>2658.9639999999999</v>
      </c>
      <c r="AL159" s="29">
        <v>2531.8670000000002</v>
      </c>
      <c r="AM159" s="29">
        <v>373.80799999999999</v>
      </c>
      <c r="AN159" s="29">
        <v>5564.6390000000001</v>
      </c>
      <c r="AP159" s="29">
        <v>4819.3100000000004</v>
      </c>
      <c r="AQ159" s="29">
        <v>1199.8499999999999</v>
      </c>
      <c r="AR159" s="29">
        <v>330.64</v>
      </c>
      <c r="AS159" s="29">
        <v>6349.79</v>
      </c>
      <c r="AU159" s="29">
        <v>3176.873</v>
      </c>
      <c r="AV159" s="29">
        <v>844.33799999999997</v>
      </c>
      <c r="AW159" s="29">
        <v>324.97800000000052</v>
      </c>
      <c r="AX159" s="29">
        <v>4346.1890000000003</v>
      </c>
      <c r="AZ159" s="29">
        <v>2535.509</v>
      </c>
      <c r="BA159" s="29">
        <v>1121.951</v>
      </c>
      <c r="BB159" s="29">
        <v>291.18399999999974</v>
      </c>
      <c r="BC159" s="29">
        <v>3948.6439999999998</v>
      </c>
    </row>
    <row r="160" spans="1:102" ht="12.95" customHeight="1" x14ac:dyDescent="0.2">
      <c r="A160" s="16">
        <v>96</v>
      </c>
      <c r="B160" s="31" t="s">
        <v>115</v>
      </c>
      <c r="C160" s="29">
        <v>313.33999999999997</v>
      </c>
      <c r="D160" s="32">
        <v>12.31</v>
      </c>
      <c r="E160" s="29">
        <v>68.510000000000005</v>
      </c>
      <c r="F160" s="28"/>
      <c r="G160" s="29">
        <v>437.22300000000001</v>
      </c>
      <c r="H160" s="32">
        <v>1.323</v>
      </c>
      <c r="I160" s="29">
        <v>166.38299999999998</v>
      </c>
      <c r="J160" s="29">
        <v>604.92899999999997</v>
      </c>
      <c r="K160" s="28"/>
      <c r="L160" s="29">
        <v>483.50599999999997</v>
      </c>
      <c r="M160" s="32">
        <v>57.911999999999999</v>
      </c>
      <c r="N160" s="29">
        <v>215.02599999999995</v>
      </c>
      <c r="O160" s="29">
        <v>756.44399999999996</v>
      </c>
      <c r="P160" s="29"/>
      <c r="Q160" s="29">
        <v>340.73200000000003</v>
      </c>
      <c r="R160" s="32">
        <v>66.673000000000002</v>
      </c>
      <c r="S160" s="29">
        <v>234.68900000000002</v>
      </c>
      <c r="T160" s="29">
        <v>642.09400000000005</v>
      </c>
      <c r="U160" s="29"/>
      <c r="V160" s="29">
        <v>599.39</v>
      </c>
      <c r="W160" s="32">
        <v>88.03</v>
      </c>
      <c r="X160" s="29">
        <v>167.17</v>
      </c>
      <c r="Y160" s="29">
        <v>854.59</v>
      </c>
      <c r="Z160" s="29"/>
      <c r="AA160" s="29">
        <v>475.41300000000001</v>
      </c>
      <c r="AB160" s="32">
        <v>103.26600000000001</v>
      </c>
      <c r="AC160" s="29">
        <v>75.369000000000028</v>
      </c>
      <c r="AD160" s="29">
        <v>654.048</v>
      </c>
      <c r="AE160" s="33"/>
      <c r="AF160" s="29">
        <v>547.33399999999995</v>
      </c>
      <c r="AG160" s="32">
        <v>86.697000000000003</v>
      </c>
      <c r="AH160" s="29">
        <v>223.09800000000007</v>
      </c>
      <c r="AI160" s="29">
        <v>857.12900000000002</v>
      </c>
      <c r="AJ160" s="29"/>
      <c r="AK160" s="29">
        <v>459.95100000000002</v>
      </c>
      <c r="AL160" s="29">
        <v>74.370999999999995</v>
      </c>
      <c r="AM160" s="29">
        <v>513.8850000000001</v>
      </c>
      <c r="AN160" s="29">
        <v>1048.2070000000001</v>
      </c>
      <c r="AP160" s="29">
        <v>319.67099999999999</v>
      </c>
      <c r="AQ160" s="29">
        <v>66.984999999999999</v>
      </c>
      <c r="AR160" s="29">
        <v>294.64999999999998</v>
      </c>
      <c r="AS160" s="29">
        <v>681.30799999999999</v>
      </c>
      <c r="AU160" s="29">
        <v>302.24400000000003</v>
      </c>
      <c r="AV160" s="29">
        <v>95.088999999999999</v>
      </c>
      <c r="AW160" s="29">
        <v>163.14299999999997</v>
      </c>
      <c r="AX160" s="29">
        <v>560.476</v>
      </c>
      <c r="AZ160" s="29">
        <v>271.74799999999999</v>
      </c>
      <c r="BA160" s="29">
        <v>1988.5820000000001</v>
      </c>
      <c r="BB160" s="29">
        <v>171.6989999999999</v>
      </c>
      <c r="BC160" s="29">
        <v>2432.029</v>
      </c>
    </row>
    <row r="161" spans="1:102" ht="12.95" customHeight="1" x14ac:dyDescent="0.2">
      <c r="A161" s="16">
        <v>97</v>
      </c>
      <c r="B161" s="31" t="s">
        <v>116</v>
      </c>
      <c r="C161" s="29">
        <v>517.79999999999995</v>
      </c>
      <c r="D161" s="32">
        <v>3867.06</v>
      </c>
      <c r="E161" s="29">
        <v>1726.7</v>
      </c>
      <c r="F161" s="28"/>
      <c r="G161" s="29">
        <v>353.31900000000002</v>
      </c>
      <c r="H161" s="32">
        <v>988.95</v>
      </c>
      <c r="I161" s="29">
        <v>28.45</v>
      </c>
      <c r="J161" s="29">
        <v>1370.7190000000001</v>
      </c>
      <c r="K161" s="28"/>
      <c r="L161" s="29">
        <v>183.04900000000001</v>
      </c>
      <c r="M161" s="32">
        <v>798.68700000000001</v>
      </c>
      <c r="N161" s="29">
        <v>53.567000000000093</v>
      </c>
      <c r="O161" s="29">
        <v>1035.3030000000001</v>
      </c>
      <c r="P161" s="29"/>
      <c r="Q161" s="29">
        <v>7764.049</v>
      </c>
      <c r="R161" s="32">
        <v>110.88200000000001</v>
      </c>
      <c r="S161" s="29">
        <v>102.57000000000062</v>
      </c>
      <c r="T161" s="29">
        <v>7977.5010000000002</v>
      </c>
      <c r="U161" s="29"/>
      <c r="V161" s="29">
        <v>244.24</v>
      </c>
      <c r="W161" s="32">
        <v>74.959999999999994</v>
      </c>
      <c r="X161" s="29">
        <v>31.31</v>
      </c>
      <c r="Y161" s="29">
        <v>350.51</v>
      </c>
      <c r="Z161" s="29"/>
      <c r="AA161" s="29">
        <v>91.376999999999995</v>
      </c>
      <c r="AB161" s="32">
        <v>8.1199999999999992</v>
      </c>
      <c r="AC161" s="29">
        <v>15.355999999999995</v>
      </c>
      <c r="AD161" s="29">
        <v>114.85299999999999</v>
      </c>
      <c r="AE161" s="33"/>
      <c r="AF161" s="29">
        <v>792.31</v>
      </c>
      <c r="AG161" s="32">
        <v>21.472000000000001</v>
      </c>
      <c r="AH161" s="29">
        <v>330.21000000000004</v>
      </c>
      <c r="AI161" s="29">
        <v>1143.992</v>
      </c>
      <c r="AJ161" s="29"/>
      <c r="AK161" s="29">
        <v>141.66999999999999</v>
      </c>
      <c r="AL161" s="29">
        <v>57.13</v>
      </c>
      <c r="AM161" s="29">
        <v>178.87300000000002</v>
      </c>
      <c r="AN161" s="29">
        <v>377.673</v>
      </c>
      <c r="AP161" s="29">
        <v>152.75399999999999</v>
      </c>
      <c r="AQ161" s="29">
        <v>243.36099999999999</v>
      </c>
      <c r="AR161" s="29">
        <v>294.92</v>
      </c>
      <c r="AS161" s="29">
        <v>691.03099999999995</v>
      </c>
      <c r="AU161" s="29">
        <v>1508.511</v>
      </c>
      <c r="AV161" s="29">
        <v>1983.0830000000001</v>
      </c>
      <c r="AW161" s="29">
        <v>455.24800000000005</v>
      </c>
      <c r="AX161" s="29">
        <v>3946.8420000000001</v>
      </c>
      <c r="AZ161" s="29">
        <v>498.084</v>
      </c>
      <c r="BA161" s="29">
        <v>647.69200000000001</v>
      </c>
      <c r="BB161" s="29">
        <v>311.31399999999991</v>
      </c>
      <c r="BC161" s="29">
        <v>1457.09</v>
      </c>
    </row>
    <row r="162" spans="1:102" ht="12.95" customHeight="1" x14ac:dyDescent="0.2">
      <c r="B162" s="34" t="s">
        <v>3</v>
      </c>
      <c r="C162" s="35">
        <f>SUM(C158:C161)</f>
        <v>9843.17</v>
      </c>
      <c r="D162" s="35">
        <f t="shared" ref="D162:Y162" si="27">SUM(D158:D161)</f>
        <v>4742.29</v>
      </c>
      <c r="E162" s="35">
        <f t="shared" si="27"/>
        <v>2729.27</v>
      </c>
      <c r="F162" s="35">
        <f t="shared" si="27"/>
        <v>0</v>
      </c>
      <c r="G162" s="35">
        <f t="shared" si="27"/>
        <v>13234.565999999999</v>
      </c>
      <c r="H162" s="35">
        <f t="shared" si="27"/>
        <v>3073.4210000000003</v>
      </c>
      <c r="I162" s="35">
        <f t="shared" si="27"/>
        <v>1410.4319999999993</v>
      </c>
      <c r="J162" s="35">
        <f t="shared" si="27"/>
        <v>17718.419000000002</v>
      </c>
      <c r="K162" s="35"/>
      <c r="L162" s="35">
        <f t="shared" si="27"/>
        <v>16422.593999999997</v>
      </c>
      <c r="M162" s="35">
        <f t="shared" si="27"/>
        <v>1811.1610000000001</v>
      </c>
      <c r="N162" s="35">
        <f t="shared" si="27"/>
        <v>2387.9580000000005</v>
      </c>
      <c r="O162" s="35">
        <f t="shared" si="27"/>
        <v>20621.713</v>
      </c>
      <c r="P162" s="35"/>
      <c r="Q162" s="35">
        <f t="shared" si="27"/>
        <v>22803.432000000001</v>
      </c>
      <c r="R162" s="35">
        <f t="shared" si="27"/>
        <v>1689.412</v>
      </c>
      <c r="S162" s="35">
        <f t="shared" si="27"/>
        <v>2058.8500000000013</v>
      </c>
      <c r="T162" s="35">
        <v>26551.694</v>
      </c>
      <c r="U162" s="35"/>
      <c r="V162" s="35">
        <f t="shared" si="27"/>
        <v>12565.039999999999</v>
      </c>
      <c r="W162" s="35">
        <f t="shared" si="27"/>
        <v>2205.4</v>
      </c>
      <c r="X162" s="35">
        <f t="shared" si="27"/>
        <v>4734.4100000000008</v>
      </c>
      <c r="Y162" s="35">
        <f t="shared" si="27"/>
        <v>19504.849999999999</v>
      </c>
      <c r="Z162" s="35"/>
      <c r="AA162" s="35">
        <f>SUM(AA158:AA161)</f>
        <v>6132.6980000000003</v>
      </c>
      <c r="AB162" s="35">
        <f>SUM(AB158:AB161)</f>
        <v>1408.625</v>
      </c>
      <c r="AC162" s="35">
        <f>SUM(AC158:AC161)</f>
        <v>1812.4199999999998</v>
      </c>
      <c r="AD162" s="35">
        <f>SUM(AD158:AD161)</f>
        <v>9353.7430000000004</v>
      </c>
      <c r="AE162" s="54"/>
      <c r="AF162" s="35">
        <f>SUM(AF158:AF161)</f>
        <v>11810.208000000001</v>
      </c>
      <c r="AG162" s="35">
        <f>SUM(AG158:AG161)</f>
        <v>1571.0170000000001</v>
      </c>
      <c r="AH162" s="35">
        <f>SUM(AH158:AH161)</f>
        <v>3419.8329999999992</v>
      </c>
      <c r="AI162" s="35">
        <f>SUM(AI158:AI161)</f>
        <v>16801.058000000001</v>
      </c>
      <c r="AJ162" s="35"/>
      <c r="AK162" s="35">
        <f>SUM(AK158:AK161)</f>
        <v>4807.951</v>
      </c>
      <c r="AL162" s="35">
        <f>SUM(AL158:AL161)</f>
        <v>2912.7740000000003</v>
      </c>
      <c r="AM162" s="35">
        <f>SUM(AM158:AM161)</f>
        <v>4109.8389999999999</v>
      </c>
      <c r="AN162" s="35">
        <f>SUM(AN158:AN161)</f>
        <v>11830.564000000002</v>
      </c>
      <c r="AP162" s="35">
        <f>SUM(AP158:AP161)</f>
        <v>6845.7750000000005</v>
      </c>
      <c r="AQ162" s="35">
        <f>SUM(AQ158:AQ161)</f>
        <v>1618.4309999999996</v>
      </c>
      <c r="AR162" s="35">
        <f>SUM(AR158:AR161)</f>
        <v>3511.33</v>
      </c>
      <c r="AS162" s="35">
        <f>SUM(AS158:AS161)</f>
        <v>11975.528999999999</v>
      </c>
      <c r="AU162" s="35">
        <f>SUM(AU158:AU161)</f>
        <v>6333.0239999999994</v>
      </c>
      <c r="AV162" s="35">
        <f>SUM(AV158:AV161)</f>
        <v>3094.9719999999998</v>
      </c>
      <c r="AW162" s="35">
        <f>SUM(AW158:AW161)</f>
        <v>2615.5980000000004</v>
      </c>
      <c r="AX162" s="35">
        <f>SUM(AX158:AX161)</f>
        <v>12043.593999999999</v>
      </c>
      <c r="AZ162" s="35">
        <f>SUM(AZ158:AZ161)</f>
        <v>4723.3409999999994</v>
      </c>
      <c r="BA162" s="35">
        <f>SUM(BA158:BA161)</f>
        <v>4149.9369999999999</v>
      </c>
      <c r="BB162" s="35">
        <f>SUM(BB158:BB161)</f>
        <v>2616.4479999999999</v>
      </c>
      <c r="BC162" s="35">
        <f>SUM(BC158:BC161)</f>
        <v>11489.726000000001</v>
      </c>
      <c r="BD162" s="55"/>
      <c r="BE162" s="54"/>
      <c r="BF162" s="54"/>
      <c r="BG162" s="54"/>
      <c r="BH162" s="54"/>
      <c r="BI162" s="28"/>
      <c r="BJ162" s="29"/>
      <c r="BK162" s="29"/>
      <c r="BL162" s="29"/>
      <c r="BM162" s="29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</row>
    <row r="163" spans="1:102" ht="12.95" customHeight="1" x14ac:dyDescent="0.2">
      <c r="B163" s="31"/>
      <c r="C163" s="29"/>
      <c r="D163" s="29"/>
      <c r="E163" s="29"/>
      <c r="F163" s="28"/>
      <c r="G163" s="29"/>
      <c r="H163" s="29"/>
      <c r="I163" s="29"/>
      <c r="J163" s="29"/>
      <c r="K163" s="28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33"/>
      <c r="AF163" s="29"/>
      <c r="AG163" s="29"/>
      <c r="AH163" s="29"/>
      <c r="AI163" s="29"/>
      <c r="AJ163" s="28"/>
      <c r="AK163" s="28"/>
      <c r="AL163" s="28"/>
      <c r="AM163" s="28"/>
      <c r="AN163" s="28"/>
      <c r="AO163" s="54"/>
      <c r="AP163" s="28"/>
      <c r="AQ163" s="28"/>
      <c r="AR163" s="28"/>
      <c r="AS163" s="28"/>
      <c r="AT163" s="54"/>
      <c r="AU163" s="28"/>
      <c r="AV163" s="28"/>
      <c r="AW163" s="28"/>
      <c r="AX163" s="28"/>
      <c r="AY163" s="54"/>
      <c r="AZ163" s="28"/>
      <c r="BA163" s="28"/>
      <c r="BB163" s="28"/>
      <c r="BC163" s="28"/>
    </row>
    <row r="164" spans="1:102" ht="12.95" customHeight="1" x14ac:dyDescent="0.2">
      <c r="B164" s="36" t="s">
        <v>117</v>
      </c>
      <c r="C164" s="29"/>
      <c r="D164" s="29"/>
      <c r="E164" s="29"/>
      <c r="F164" s="28"/>
      <c r="G164" s="29"/>
      <c r="H164" s="29"/>
      <c r="I164" s="29"/>
      <c r="J164" s="29"/>
      <c r="K164" s="28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33"/>
      <c r="AF164" s="29"/>
      <c r="AG164" s="29"/>
      <c r="AH164" s="29"/>
      <c r="AI164" s="29"/>
      <c r="AJ164" s="28"/>
      <c r="AK164" s="28"/>
      <c r="AL164" s="28"/>
      <c r="AM164" s="28"/>
      <c r="AN164" s="28"/>
      <c r="AP164" s="28"/>
      <c r="AQ164" s="28"/>
      <c r="AR164" s="28"/>
      <c r="AS164" s="28"/>
      <c r="AU164" s="28"/>
      <c r="AV164" s="28"/>
      <c r="AW164" s="28"/>
      <c r="AX164" s="28"/>
      <c r="AZ164" s="28"/>
      <c r="BA164" s="28"/>
      <c r="BB164" s="28"/>
      <c r="BC164" s="28"/>
    </row>
    <row r="165" spans="1:102" ht="12.95" customHeight="1" x14ac:dyDescent="0.2">
      <c r="A165" s="16">
        <v>99</v>
      </c>
      <c r="B165" s="31" t="s">
        <v>118</v>
      </c>
      <c r="C165" s="29">
        <v>7221.51</v>
      </c>
      <c r="D165" s="32">
        <v>107741.8</v>
      </c>
      <c r="E165" s="29">
        <v>90401.08</v>
      </c>
      <c r="F165" s="28"/>
      <c r="G165" s="29">
        <v>6355.4530000000004</v>
      </c>
      <c r="H165" s="32">
        <v>136728.739</v>
      </c>
      <c r="I165" s="29">
        <v>166260.69899999999</v>
      </c>
      <c r="J165" s="29">
        <v>309344.891</v>
      </c>
      <c r="K165" s="28"/>
      <c r="L165" s="29">
        <v>3448.799</v>
      </c>
      <c r="M165" s="32">
        <v>191164.59400000001</v>
      </c>
      <c r="N165" s="29">
        <v>175537.37100000001</v>
      </c>
      <c r="O165" s="29">
        <v>370150.76400000002</v>
      </c>
      <c r="P165" s="29"/>
      <c r="Q165" s="29">
        <v>9600.3130000000001</v>
      </c>
      <c r="R165" s="32">
        <v>145664.951</v>
      </c>
      <c r="S165" s="29">
        <v>132409.09200000003</v>
      </c>
      <c r="T165" s="29">
        <v>287674.35600000009</v>
      </c>
      <c r="U165" s="29"/>
      <c r="V165" s="29">
        <v>6042.1</v>
      </c>
      <c r="W165" s="32">
        <v>302048.7</v>
      </c>
      <c r="X165" s="29">
        <v>240638.99</v>
      </c>
      <c r="Y165" s="29">
        <v>548729.79</v>
      </c>
      <c r="Z165" s="29"/>
      <c r="AA165" s="29">
        <v>116460.15</v>
      </c>
      <c r="AB165" s="32">
        <v>350454.723</v>
      </c>
      <c r="AC165" s="29">
        <v>234289.70199999996</v>
      </c>
      <c r="AD165" s="29">
        <v>701204.57499999995</v>
      </c>
      <c r="AE165" s="33"/>
      <c r="AF165" s="29">
        <v>143530.951</v>
      </c>
      <c r="AG165" s="32">
        <v>618304.53899999999</v>
      </c>
      <c r="AH165" s="29">
        <v>366327.3870000001</v>
      </c>
      <c r="AI165" s="29">
        <v>1128162.8770000001</v>
      </c>
      <c r="AJ165" s="29"/>
      <c r="AK165" s="29">
        <v>100050.459</v>
      </c>
      <c r="AL165" s="29">
        <v>737930.18500000006</v>
      </c>
      <c r="AM165" s="29">
        <v>748699.77299999981</v>
      </c>
      <c r="AN165" s="29">
        <v>1586680.4169999999</v>
      </c>
      <c r="AP165" s="29">
        <v>65435.95</v>
      </c>
      <c r="AQ165" s="29">
        <v>789407.33</v>
      </c>
      <c r="AR165" s="29">
        <v>899616.04</v>
      </c>
      <c r="AS165" s="29">
        <v>1754459.31</v>
      </c>
      <c r="AU165" s="29">
        <v>47787.682000000001</v>
      </c>
      <c r="AV165" s="29">
        <v>585135.67700000003</v>
      </c>
      <c r="AW165" s="29">
        <v>803999.88799999992</v>
      </c>
      <c r="AX165" s="29">
        <v>1436923.247</v>
      </c>
      <c r="AZ165" s="29">
        <v>34628.805</v>
      </c>
      <c r="BA165" s="29">
        <v>555764.02</v>
      </c>
      <c r="BB165" s="29">
        <v>629648.34199999983</v>
      </c>
      <c r="BC165" s="29">
        <v>1220041.1669999999</v>
      </c>
    </row>
    <row r="166" spans="1:102" ht="12.95" customHeight="1" x14ac:dyDescent="0.2">
      <c r="B166" s="34" t="s">
        <v>3</v>
      </c>
      <c r="C166" s="35">
        <f>C165</f>
        <v>7221.51</v>
      </c>
      <c r="D166" s="35">
        <f t="shared" ref="D166:Y166" si="28">D165</f>
        <v>107741.8</v>
      </c>
      <c r="E166" s="35">
        <f t="shared" si="28"/>
        <v>90401.08</v>
      </c>
      <c r="F166" s="35">
        <f t="shared" si="28"/>
        <v>0</v>
      </c>
      <c r="G166" s="35">
        <f t="shared" si="28"/>
        <v>6355.4530000000004</v>
      </c>
      <c r="H166" s="35">
        <f t="shared" si="28"/>
        <v>136728.739</v>
      </c>
      <c r="I166" s="35">
        <f t="shared" si="28"/>
        <v>166260.69899999999</v>
      </c>
      <c r="J166" s="35">
        <f t="shared" si="28"/>
        <v>309344.891</v>
      </c>
      <c r="K166" s="35"/>
      <c r="L166" s="35">
        <f t="shared" si="28"/>
        <v>3448.799</v>
      </c>
      <c r="M166" s="35">
        <f t="shared" si="28"/>
        <v>191164.59400000001</v>
      </c>
      <c r="N166" s="35">
        <f t="shared" si="28"/>
        <v>175537.37100000001</v>
      </c>
      <c r="O166" s="35">
        <f t="shared" si="28"/>
        <v>370150.76400000002</v>
      </c>
      <c r="P166" s="35"/>
      <c r="Q166" s="35">
        <f t="shared" si="28"/>
        <v>9600.3130000000001</v>
      </c>
      <c r="R166" s="35">
        <f t="shared" si="28"/>
        <v>145664.951</v>
      </c>
      <c r="S166" s="35">
        <f t="shared" si="28"/>
        <v>132409.09200000003</v>
      </c>
      <c r="T166" s="35">
        <v>287674.35600000009</v>
      </c>
      <c r="U166" s="35"/>
      <c r="V166" s="35">
        <f t="shared" si="28"/>
        <v>6042.1</v>
      </c>
      <c r="W166" s="35">
        <f t="shared" si="28"/>
        <v>302048.7</v>
      </c>
      <c r="X166" s="35">
        <f t="shared" si="28"/>
        <v>240638.99</v>
      </c>
      <c r="Y166" s="35">
        <f t="shared" si="28"/>
        <v>548729.79</v>
      </c>
      <c r="Z166" s="35"/>
      <c r="AA166" s="35">
        <f>AA165</f>
        <v>116460.15</v>
      </c>
      <c r="AB166" s="35">
        <f>AB165</f>
        <v>350454.723</v>
      </c>
      <c r="AC166" s="35">
        <f>AC165</f>
        <v>234289.70199999996</v>
      </c>
      <c r="AD166" s="35">
        <f>AD165</f>
        <v>701204.57499999995</v>
      </c>
      <c r="AE166" s="54"/>
      <c r="AF166" s="35">
        <f>AF165</f>
        <v>143530.951</v>
      </c>
      <c r="AG166" s="35">
        <f>AG165</f>
        <v>618304.53899999999</v>
      </c>
      <c r="AH166" s="35">
        <f>AH165</f>
        <v>366327.3870000001</v>
      </c>
      <c r="AI166" s="35">
        <f>AI165</f>
        <v>1128162.8770000001</v>
      </c>
      <c r="AJ166" s="35"/>
      <c r="AK166" s="35">
        <f>AK165</f>
        <v>100050.459</v>
      </c>
      <c r="AL166" s="35">
        <f>AL165</f>
        <v>737930.18500000006</v>
      </c>
      <c r="AM166" s="35">
        <f>AM165</f>
        <v>748699.77299999981</v>
      </c>
      <c r="AN166" s="35">
        <f>AN165</f>
        <v>1586680.4169999999</v>
      </c>
      <c r="AP166" s="35">
        <f>AP165</f>
        <v>65435.95</v>
      </c>
      <c r="AQ166" s="35">
        <f>AQ165</f>
        <v>789407.33</v>
      </c>
      <c r="AR166" s="35">
        <f>AR165</f>
        <v>899616.04</v>
      </c>
      <c r="AS166" s="35">
        <f>AS165</f>
        <v>1754459.31</v>
      </c>
      <c r="AU166" s="35">
        <f>AU165</f>
        <v>47787.682000000001</v>
      </c>
      <c r="AV166" s="35">
        <f>AV165</f>
        <v>585135.67700000003</v>
      </c>
      <c r="AW166" s="35">
        <f>AW165</f>
        <v>803999.88799999992</v>
      </c>
      <c r="AX166" s="35">
        <f>AX165</f>
        <v>1436923.247</v>
      </c>
      <c r="AZ166" s="35">
        <f>AZ165</f>
        <v>34628.805</v>
      </c>
      <c r="BA166" s="35">
        <f>BA165</f>
        <v>555764.02</v>
      </c>
      <c r="BB166" s="35">
        <f>BB165</f>
        <v>629648.34199999983</v>
      </c>
      <c r="BC166" s="35">
        <f>BC165</f>
        <v>1220041.1669999999</v>
      </c>
      <c r="BD166" s="55"/>
      <c r="BE166" s="54"/>
      <c r="BF166" s="54"/>
      <c r="BG166" s="54"/>
      <c r="BH166" s="54"/>
      <c r="BI166" s="28"/>
      <c r="BJ166" s="29"/>
      <c r="BK166" s="29"/>
      <c r="BL166" s="29"/>
      <c r="BM166" s="29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</row>
    <row r="167" spans="1:102" ht="12.95" customHeight="1" x14ac:dyDescent="0.2">
      <c r="C167" s="29"/>
      <c r="D167" s="28"/>
      <c r="E167" s="29"/>
      <c r="F167" s="28"/>
      <c r="G167" s="29"/>
      <c r="H167" s="28"/>
      <c r="I167" s="29"/>
      <c r="J167" s="28"/>
      <c r="K167" s="28"/>
      <c r="L167" s="29"/>
      <c r="M167" s="28"/>
      <c r="N167" s="29"/>
      <c r="O167" s="28"/>
      <c r="P167" s="28"/>
      <c r="Q167" s="29"/>
      <c r="R167" s="28"/>
      <c r="S167" s="29"/>
      <c r="T167" s="28"/>
      <c r="U167" s="28"/>
      <c r="V167" s="29"/>
      <c r="W167" s="28"/>
      <c r="X167" s="29"/>
      <c r="Y167" s="28"/>
      <c r="Z167" s="28"/>
      <c r="AA167" s="29"/>
      <c r="AB167" s="28"/>
      <c r="AC167" s="29"/>
      <c r="AD167" s="28"/>
      <c r="AE167" s="28"/>
      <c r="AF167" s="29"/>
      <c r="AG167" s="28"/>
      <c r="AH167" s="29"/>
      <c r="AI167" s="28"/>
      <c r="AJ167" s="28"/>
      <c r="AK167" s="28"/>
      <c r="AL167" s="28"/>
      <c r="AM167" s="28"/>
      <c r="AN167" s="28"/>
      <c r="AO167" s="54"/>
      <c r="AP167" s="28"/>
      <c r="AQ167" s="28"/>
      <c r="AR167" s="28"/>
      <c r="AS167" s="28"/>
      <c r="AT167" s="54"/>
      <c r="AU167" s="28"/>
      <c r="AV167" s="28"/>
      <c r="AW167" s="28"/>
      <c r="AX167" s="28"/>
      <c r="AY167" s="54"/>
      <c r="AZ167" s="28"/>
      <c r="BA167" s="28"/>
      <c r="BB167" s="28"/>
      <c r="BC167" s="28"/>
    </row>
    <row r="168" spans="1:102" ht="12.95" customHeight="1" thickBot="1" x14ac:dyDescent="0.25">
      <c r="B168" s="49" t="s">
        <v>126</v>
      </c>
      <c r="C168" s="50">
        <v>1615929.85</v>
      </c>
      <c r="D168" s="50">
        <v>627731.36</v>
      </c>
      <c r="E168" s="50">
        <v>797160.67</v>
      </c>
      <c r="F168" s="28"/>
      <c r="G168" s="50">
        <v>1424198.1939999999</v>
      </c>
      <c r="H168" s="50">
        <v>722883.99899999995</v>
      </c>
      <c r="I168" s="50">
        <v>1076321.1190000002</v>
      </c>
      <c r="J168" s="50">
        <v>3223403.3119999999</v>
      </c>
      <c r="K168" s="28"/>
      <c r="L168" s="50">
        <v>1505273.585</v>
      </c>
      <c r="M168" s="50">
        <v>1038287.79</v>
      </c>
      <c r="N168" s="50">
        <v>1176832.2459999998</v>
      </c>
      <c r="O168" s="50">
        <v>3720393.6209999998</v>
      </c>
      <c r="P168" s="53"/>
      <c r="Q168" s="50">
        <v>1243285.7479999999</v>
      </c>
      <c r="R168" s="50">
        <v>781909.94900000002</v>
      </c>
      <c r="S168" s="50">
        <v>760811.41100000008</v>
      </c>
      <c r="T168" s="50">
        <v>2786007.1060000001</v>
      </c>
      <c r="U168" s="53"/>
      <c r="V168" s="50">
        <v>1279519.58</v>
      </c>
      <c r="W168" s="50">
        <v>900712.66</v>
      </c>
      <c r="X168" s="50">
        <v>1069593.52</v>
      </c>
      <c r="Y168" s="50">
        <v>3249825.76</v>
      </c>
      <c r="Z168" s="53"/>
      <c r="AA168" s="50">
        <v>977781.25199999998</v>
      </c>
      <c r="AB168" s="50">
        <v>1028833.8590000001</v>
      </c>
      <c r="AC168" s="50">
        <v>1350348.5520000001</v>
      </c>
      <c r="AD168" s="50">
        <v>3356963.6630000002</v>
      </c>
      <c r="AE168" s="28"/>
      <c r="AF168" s="50">
        <v>1120411.3550000002</v>
      </c>
      <c r="AG168" s="50">
        <v>1177669.1749999996</v>
      </c>
      <c r="AH168" s="50">
        <v>1286894.8830000001</v>
      </c>
      <c r="AI168" s="50">
        <v>3584975.4129999997</v>
      </c>
      <c r="AJ168" s="28"/>
      <c r="AK168" s="42">
        <v>954700.00100000005</v>
      </c>
      <c r="AL168" s="42">
        <v>1208154.2819999999</v>
      </c>
      <c r="AM168" s="42">
        <v>1411116.709</v>
      </c>
      <c r="AN168" s="42">
        <v>3573970.9920000001</v>
      </c>
      <c r="AP168" s="42">
        <v>980327.61</v>
      </c>
      <c r="AQ168" s="42">
        <v>1147485.54</v>
      </c>
      <c r="AR168" s="42">
        <v>1245058.76</v>
      </c>
      <c r="AS168" s="42">
        <v>3372871.91</v>
      </c>
      <c r="AU168" s="42">
        <v>980168.28300000005</v>
      </c>
      <c r="AV168" s="42">
        <v>1018451.037</v>
      </c>
      <c r="AW168" s="42">
        <v>1433864.2869999998</v>
      </c>
      <c r="AX168" s="42">
        <v>3432483.6069999998</v>
      </c>
      <c r="AZ168" s="42">
        <v>993225.99600000004</v>
      </c>
      <c r="BA168" s="42">
        <v>989098.21400000004</v>
      </c>
      <c r="BB168" s="42">
        <v>1011869.851</v>
      </c>
      <c r="BC168" s="42">
        <v>2994194.0610000002</v>
      </c>
    </row>
    <row r="169" spans="1:102" ht="12.95" customHeight="1" x14ac:dyDescent="0.2">
      <c r="C169" s="28"/>
      <c r="D169" s="28"/>
      <c r="E169" s="29"/>
      <c r="F169" s="28"/>
      <c r="G169" s="28"/>
      <c r="H169" s="28"/>
      <c r="I169" s="29"/>
      <c r="J169" s="28"/>
      <c r="K169" s="28"/>
      <c r="L169" s="28"/>
      <c r="M169" s="28"/>
      <c r="N169" s="29"/>
      <c r="O169" s="28"/>
      <c r="P169" s="28"/>
      <c r="Q169" s="28"/>
      <c r="R169" s="28"/>
      <c r="S169" s="29"/>
      <c r="T169" s="28"/>
      <c r="U169" s="28"/>
      <c r="V169" s="29"/>
      <c r="W169" s="32"/>
      <c r="X169" s="29"/>
      <c r="Y169" s="29"/>
      <c r="Z169" s="29"/>
      <c r="AA169" s="29"/>
      <c r="AB169" s="32"/>
      <c r="AC169" s="29"/>
      <c r="AD169" s="29"/>
      <c r="AE169" s="28"/>
      <c r="AF169" s="29"/>
      <c r="AG169" s="32"/>
      <c r="AH169" s="29"/>
      <c r="AI169" s="29"/>
      <c r="AJ169" s="29"/>
      <c r="AK169" s="28"/>
      <c r="AL169" s="28"/>
      <c r="AM169" s="28"/>
      <c r="AP169" s="28"/>
      <c r="AQ169" s="28"/>
      <c r="AR169" s="28"/>
      <c r="AU169" s="28"/>
      <c r="AV169" s="28"/>
      <c r="AW169" s="28"/>
      <c r="AZ169" s="28"/>
      <c r="BA169" s="28"/>
      <c r="BB169" s="28"/>
    </row>
    <row r="170" spans="1:102" ht="12.95" customHeight="1" x14ac:dyDescent="0.2"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P170" s="28"/>
      <c r="AQ170" s="28"/>
      <c r="AR170" s="28"/>
      <c r="AU170" s="28"/>
      <c r="AV170" s="28"/>
      <c r="AW170" s="28"/>
      <c r="AZ170" s="28"/>
      <c r="BA170" s="28"/>
      <c r="BB170" s="28"/>
      <c r="BD170" s="67" t="s">
        <v>131</v>
      </c>
    </row>
    <row r="171" spans="1:102" ht="12.95" customHeight="1" x14ac:dyDescent="0.2">
      <c r="B171" s="67" t="s">
        <v>131</v>
      </c>
      <c r="C171" s="28"/>
      <c r="D171" s="28"/>
      <c r="E171" s="28"/>
      <c r="F171" s="28"/>
      <c r="G171" s="28"/>
      <c r="H171" s="28"/>
      <c r="I171" s="28"/>
      <c r="K171" s="28"/>
      <c r="L171" s="28"/>
      <c r="M171" s="28"/>
      <c r="N171" s="28"/>
      <c r="Q171" s="28"/>
      <c r="R171" s="28"/>
      <c r="S171" s="28"/>
      <c r="V171" s="28"/>
      <c r="W171" s="28"/>
      <c r="X171" s="28"/>
      <c r="AA171" s="28"/>
      <c r="AB171" s="28"/>
      <c r="AC171" s="28"/>
      <c r="AE171" s="28"/>
      <c r="AF171" s="28"/>
      <c r="AG171" s="28"/>
      <c r="AH171" s="28"/>
      <c r="AJ171" s="28"/>
      <c r="AK171" s="28"/>
      <c r="AL171" s="28"/>
      <c r="AM171" s="28"/>
      <c r="AN171" s="28"/>
      <c r="AP171" s="28"/>
      <c r="AQ171" s="28"/>
      <c r="AR171" s="28"/>
      <c r="AS171" s="28"/>
      <c r="AU171" s="28"/>
      <c r="AV171" s="28"/>
      <c r="AW171" s="28"/>
      <c r="AX171" s="28"/>
      <c r="AZ171" s="28"/>
      <c r="BA171" s="28"/>
      <c r="BB171" s="28"/>
      <c r="BC171" s="28"/>
      <c r="BD171" s="67"/>
    </row>
    <row r="172" spans="1:102" ht="12.95" customHeight="1" x14ac:dyDescent="0.2">
      <c r="B172" s="67"/>
      <c r="C172" s="28"/>
      <c r="D172" s="28"/>
      <c r="E172" s="28"/>
      <c r="F172" s="28"/>
      <c r="G172" s="28"/>
      <c r="H172" s="28"/>
      <c r="I172" s="28"/>
      <c r="K172" s="28"/>
      <c r="L172" s="28"/>
      <c r="M172" s="28"/>
      <c r="N172" s="28"/>
      <c r="Q172" s="28"/>
      <c r="R172" s="28"/>
      <c r="S172" s="28"/>
      <c r="V172" s="28"/>
      <c r="W172" s="28"/>
      <c r="X172" s="28"/>
      <c r="AA172" s="28"/>
      <c r="AB172" s="28"/>
      <c r="AC172" s="28"/>
      <c r="AE172" s="28"/>
      <c r="AF172" s="28"/>
      <c r="AG172" s="28"/>
      <c r="AH172" s="28"/>
      <c r="AJ172" s="28"/>
      <c r="AK172" s="28"/>
      <c r="AL172" s="28"/>
      <c r="AM172" s="28"/>
      <c r="AN172" s="28"/>
      <c r="AP172" s="28"/>
      <c r="AQ172" s="28"/>
      <c r="AR172" s="28"/>
      <c r="AS172" s="28"/>
      <c r="AU172" s="28"/>
      <c r="AV172" s="28"/>
      <c r="AW172" s="28"/>
      <c r="AX172" s="28"/>
      <c r="AZ172" s="28"/>
      <c r="BA172" s="28"/>
      <c r="BB172" s="28"/>
      <c r="BC172" s="28"/>
    </row>
    <row r="173" spans="1:102" ht="12.95" customHeight="1" x14ac:dyDescent="0.2">
      <c r="C173" s="28"/>
      <c r="D173" s="28"/>
      <c r="E173" s="37"/>
      <c r="F173" s="28"/>
      <c r="G173" s="28"/>
      <c r="H173" s="28"/>
      <c r="I173" s="37"/>
      <c r="J173" s="28"/>
      <c r="K173" s="28"/>
      <c r="L173" s="28"/>
      <c r="M173" s="28"/>
      <c r="N173" s="37"/>
      <c r="O173" s="28"/>
      <c r="P173" s="28"/>
      <c r="Q173" s="28"/>
      <c r="R173" s="28"/>
      <c r="S173" s="37"/>
      <c r="T173" s="28"/>
      <c r="U173" s="28"/>
      <c r="V173" s="28"/>
      <c r="W173" s="28"/>
      <c r="X173" s="37"/>
      <c r="Y173" s="28"/>
      <c r="Z173" s="28"/>
      <c r="AA173" s="28"/>
      <c r="AB173" s="28"/>
      <c r="AC173" s="37"/>
      <c r="AD173" s="28"/>
      <c r="AE173" s="28"/>
      <c r="AF173" s="28"/>
      <c r="AG173" s="28"/>
      <c r="AH173" s="37"/>
      <c r="AI173" s="28"/>
      <c r="AJ173" s="28"/>
      <c r="AK173" s="28"/>
      <c r="AL173" s="28"/>
      <c r="AM173" s="28"/>
      <c r="AN173" s="28"/>
      <c r="AP173" s="28"/>
      <c r="AQ173" s="28"/>
      <c r="AR173" s="28"/>
      <c r="AS173" s="28"/>
      <c r="AU173" s="28"/>
      <c r="AV173" s="28"/>
      <c r="AW173" s="28"/>
      <c r="AX173" s="28"/>
      <c r="AZ173" s="28"/>
      <c r="BA173" s="28"/>
      <c r="BB173" s="28"/>
      <c r="BC173" s="28"/>
    </row>
    <row r="174" spans="1:102" ht="12.95" customHeight="1" x14ac:dyDescent="0.2"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P174" s="28"/>
      <c r="AQ174" s="28"/>
      <c r="AR174" s="28"/>
      <c r="AS174" s="28"/>
      <c r="AU174" s="28"/>
      <c r="AV174" s="28"/>
      <c r="AW174" s="28"/>
      <c r="AX174" s="28"/>
      <c r="AZ174" s="28"/>
      <c r="BA174" s="28"/>
      <c r="BB174" s="28"/>
      <c r="BC174" s="28"/>
    </row>
    <row r="175" spans="1:102" ht="12.95" customHeight="1" x14ac:dyDescent="0.2"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P175" s="28"/>
      <c r="AQ175" s="28"/>
      <c r="AR175" s="28"/>
      <c r="AS175" s="28"/>
      <c r="AU175" s="28"/>
      <c r="AV175" s="28"/>
      <c r="AW175" s="28"/>
      <c r="AX175" s="28"/>
      <c r="AZ175" s="28"/>
      <c r="BA175" s="28"/>
      <c r="BB175" s="28"/>
      <c r="BC175" s="28"/>
    </row>
    <row r="176" spans="1:102" ht="12.95" customHeight="1" x14ac:dyDescent="0.2">
      <c r="C176" s="51"/>
      <c r="D176" s="28"/>
      <c r="E176" s="28"/>
      <c r="F176" s="28"/>
      <c r="G176" s="51"/>
      <c r="H176" s="28"/>
      <c r="I176" s="28"/>
      <c r="J176" s="28"/>
      <c r="K176" s="28"/>
      <c r="L176" s="51"/>
      <c r="M176" s="28"/>
      <c r="N176" s="28"/>
      <c r="O176" s="28"/>
      <c r="P176" s="28"/>
      <c r="Q176" s="51"/>
      <c r="R176" s="28"/>
      <c r="S176" s="28"/>
      <c r="T176" s="28"/>
      <c r="U176" s="28"/>
      <c r="V176" s="51"/>
      <c r="W176" s="28"/>
      <c r="X176" s="28"/>
      <c r="Y176" s="28"/>
      <c r="Z176" s="28"/>
      <c r="AA176" s="51"/>
      <c r="AB176" s="28"/>
      <c r="AC176" s="28"/>
      <c r="AD176" s="28"/>
      <c r="AE176" s="28"/>
      <c r="AF176" s="51"/>
      <c r="AG176" s="28"/>
      <c r="AH176" s="28"/>
      <c r="AI176" s="28"/>
      <c r="AJ176" s="28"/>
      <c r="AK176" s="28"/>
      <c r="AL176" s="28"/>
      <c r="AM176" s="28"/>
      <c r="AN176" s="28"/>
      <c r="AP176" s="28"/>
      <c r="AQ176" s="28"/>
      <c r="AR176" s="28"/>
      <c r="AS176" s="28"/>
      <c r="AU176" s="28"/>
      <c r="AV176" s="28"/>
      <c r="AW176" s="28"/>
      <c r="AX176" s="28"/>
      <c r="AZ176" s="28"/>
      <c r="BA176" s="28"/>
      <c r="BB176" s="28"/>
      <c r="BC176" s="28"/>
    </row>
    <row r="177" spans="3:55" ht="12.95" customHeight="1" x14ac:dyDescent="0.2"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P177" s="28"/>
      <c r="AQ177" s="28"/>
      <c r="AR177" s="28"/>
      <c r="AS177" s="28"/>
      <c r="AU177" s="28"/>
      <c r="AV177" s="28"/>
      <c r="AW177" s="28"/>
      <c r="AX177" s="28"/>
      <c r="AZ177" s="28"/>
      <c r="BA177" s="28"/>
      <c r="BB177" s="28"/>
      <c r="BC177" s="28"/>
    </row>
    <row r="178" spans="3:55" ht="12.95" customHeight="1" x14ac:dyDescent="0.2">
      <c r="C178" s="28"/>
      <c r="D178" s="28"/>
      <c r="E178" s="37"/>
      <c r="F178" s="28"/>
      <c r="G178" s="28"/>
      <c r="H178" s="28"/>
      <c r="I178" s="37"/>
      <c r="J178" s="28"/>
      <c r="K178" s="28"/>
      <c r="L178" s="28"/>
      <c r="M178" s="28"/>
      <c r="N178" s="37"/>
      <c r="O178" s="28"/>
      <c r="P178" s="28"/>
      <c r="Q178" s="28"/>
      <c r="R178" s="28"/>
      <c r="S178" s="37"/>
      <c r="T178" s="28"/>
      <c r="U178" s="28"/>
      <c r="V178" s="28"/>
      <c r="W178" s="28"/>
      <c r="X178" s="37"/>
      <c r="Y178" s="28"/>
      <c r="Z178" s="28"/>
      <c r="AA178" s="28"/>
      <c r="AB178" s="28"/>
      <c r="AC178" s="37"/>
      <c r="AD178" s="28"/>
      <c r="AE178" s="28"/>
      <c r="AF178" s="28"/>
      <c r="AG178" s="28"/>
      <c r="AH178" s="37"/>
      <c r="AI178" s="28"/>
      <c r="AJ178" s="28"/>
      <c r="AK178" s="28"/>
      <c r="AL178" s="28"/>
      <c r="AM178" s="28"/>
      <c r="AN178" s="28"/>
      <c r="AP178" s="28"/>
      <c r="AQ178" s="28"/>
      <c r="AR178" s="28"/>
      <c r="AS178" s="28"/>
      <c r="AU178" s="28"/>
      <c r="AV178" s="28"/>
      <c r="AW178" s="28"/>
      <c r="AX178" s="28"/>
      <c r="AZ178" s="28"/>
      <c r="BA178" s="28"/>
      <c r="BB178" s="28"/>
      <c r="BC178" s="28"/>
    </row>
    <row r="179" spans="3:55" ht="12.95" customHeight="1" x14ac:dyDescent="0.2"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P179" s="28"/>
      <c r="AQ179" s="28"/>
      <c r="AR179" s="28"/>
      <c r="AS179" s="28"/>
      <c r="AU179" s="28"/>
      <c r="AV179" s="28"/>
      <c r="AW179" s="28"/>
      <c r="AX179" s="28"/>
      <c r="AZ179" s="28"/>
      <c r="BA179" s="28"/>
      <c r="BB179" s="28"/>
      <c r="BC179" s="28"/>
    </row>
    <row r="180" spans="3:55" ht="12.95" customHeight="1" x14ac:dyDescent="0.2">
      <c r="C180" s="51"/>
      <c r="D180" s="28"/>
      <c r="E180" s="28"/>
      <c r="F180" s="28"/>
      <c r="G180" s="51"/>
      <c r="H180" s="28"/>
      <c r="I180" s="28"/>
      <c r="J180" s="28"/>
      <c r="K180" s="28"/>
      <c r="L180" s="51"/>
      <c r="M180" s="28"/>
      <c r="N180" s="28"/>
      <c r="O180" s="28"/>
      <c r="P180" s="28"/>
      <c r="Q180" s="51"/>
      <c r="R180" s="28"/>
      <c r="S180" s="28"/>
      <c r="T180" s="28"/>
      <c r="U180" s="28"/>
      <c r="V180" s="51"/>
      <c r="W180" s="28"/>
      <c r="X180" s="28"/>
      <c r="Y180" s="28"/>
      <c r="Z180" s="28"/>
      <c r="AA180" s="51"/>
      <c r="AB180" s="28"/>
      <c r="AC180" s="28"/>
      <c r="AD180" s="28"/>
      <c r="AE180" s="28"/>
      <c r="AF180" s="51"/>
      <c r="AG180" s="28"/>
      <c r="AH180" s="28"/>
      <c r="AI180" s="28"/>
      <c r="AJ180" s="28"/>
      <c r="AK180" s="28"/>
      <c r="AL180" s="28"/>
      <c r="AM180" s="28"/>
      <c r="AN180" s="28"/>
      <c r="AP180" s="28"/>
      <c r="AQ180" s="28"/>
      <c r="AR180" s="28"/>
      <c r="AS180" s="28"/>
      <c r="AU180" s="28"/>
      <c r="AV180" s="28"/>
      <c r="AW180" s="28"/>
      <c r="AX180" s="28"/>
      <c r="AZ180" s="28"/>
      <c r="BA180" s="28"/>
      <c r="BB180" s="28"/>
      <c r="BC180" s="28"/>
    </row>
    <row r="181" spans="3:55" ht="12.95" customHeight="1" x14ac:dyDescent="0.2"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P181" s="28"/>
      <c r="AQ181" s="28"/>
      <c r="AR181" s="28"/>
      <c r="AS181" s="28"/>
      <c r="AU181" s="28"/>
      <c r="AV181" s="28"/>
      <c r="AW181" s="28"/>
      <c r="AX181" s="28"/>
      <c r="AZ181" s="28"/>
      <c r="BA181" s="28"/>
      <c r="BB181" s="28"/>
      <c r="BC181" s="28"/>
    </row>
    <row r="182" spans="3:55" ht="12.95" customHeight="1" x14ac:dyDescent="0.2">
      <c r="C182" s="28"/>
      <c r="D182" s="28"/>
      <c r="E182" s="37"/>
      <c r="F182" s="28"/>
      <c r="G182" s="28"/>
      <c r="H182" s="28"/>
      <c r="I182" s="37"/>
      <c r="J182" s="28"/>
      <c r="K182" s="28"/>
      <c r="L182" s="28"/>
      <c r="M182" s="28"/>
      <c r="N182" s="37"/>
      <c r="O182" s="28"/>
      <c r="P182" s="28"/>
      <c r="Q182" s="28"/>
      <c r="R182" s="28"/>
      <c r="S182" s="37"/>
      <c r="T182" s="28"/>
      <c r="U182" s="28"/>
      <c r="V182" s="28"/>
      <c r="W182" s="28"/>
      <c r="X182" s="37"/>
      <c r="Y182" s="28"/>
      <c r="Z182" s="28"/>
      <c r="AA182" s="28"/>
      <c r="AB182" s="28"/>
      <c r="AC182" s="37"/>
      <c r="AD182" s="28"/>
      <c r="AE182" s="28"/>
      <c r="AF182" s="28"/>
      <c r="AG182" s="28"/>
      <c r="AH182" s="37"/>
      <c r="AI182" s="28"/>
      <c r="AJ182" s="28"/>
      <c r="AK182" s="28"/>
      <c r="AL182" s="28"/>
      <c r="AM182" s="28"/>
      <c r="AN182" s="28"/>
      <c r="AP182" s="28"/>
      <c r="AQ182" s="28"/>
      <c r="AR182" s="28"/>
      <c r="AS182" s="28"/>
      <c r="AU182" s="28"/>
      <c r="AV182" s="28"/>
      <c r="AW182" s="28"/>
      <c r="AX182" s="28"/>
      <c r="AZ182" s="28"/>
      <c r="BA182" s="28"/>
      <c r="BB182" s="28"/>
      <c r="BC182" s="28"/>
    </row>
    <row r="183" spans="3:55" ht="12.95" customHeight="1" x14ac:dyDescent="0.2"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P183" s="28"/>
      <c r="AQ183" s="28"/>
      <c r="AR183" s="28"/>
      <c r="AS183" s="28"/>
      <c r="AU183" s="28"/>
      <c r="AV183" s="28"/>
      <c r="AW183" s="28"/>
      <c r="AX183" s="28"/>
      <c r="AZ183" s="28"/>
      <c r="BA183" s="28"/>
      <c r="BB183" s="28"/>
      <c r="BC183" s="28"/>
    </row>
    <row r="184" spans="3:55" ht="12.95" customHeight="1" x14ac:dyDescent="0.2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P184" s="28"/>
      <c r="AQ184" s="28"/>
      <c r="AR184" s="28"/>
      <c r="AS184" s="28"/>
      <c r="AU184" s="28"/>
      <c r="AV184" s="28"/>
      <c r="AW184" s="28"/>
      <c r="AX184" s="28"/>
      <c r="AZ184" s="28"/>
      <c r="BA184" s="28"/>
      <c r="BB184" s="28"/>
      <c r="BC184" s="28"/>
    </row>
    <row r="185" spans="3:55" ht="12.95" customHeight="1" x14ac:dyDescent="0.2"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P185" s="28"/>
      <c r="AQ185" s="28"/>
      <c r="AR185" s="28"/>
      <c r="AS185" s="28"/>
      <c r="AU185" s="28"/>
      <c r="AV185" s="28"/>
      <c r="AW185" s="28"/>
      <c r="AX185" s="28"/>
      <c r="AZ185" s="28"/>
      <c r="BA185" s="28"/>
      <c r="BB185" s="28"/>
      <c r="BC185" s="28"/>
    </row>
    <row r="186" spans="3:55" ht="12.95" customHeight="1" x14ac:dyDescent="0.2"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P186" s="28"/>
      <c r="AQ186" s="28"/>
      <c r="AR186" s="28"/>
      <c r="AS186" s="28"/>
      <c r="AU186" s="28"/>
      <c r="AV186" s="28"/>
      <c r="AW186" s="28"/>
      <c r="AX186" s="28"/>
      <c r="AZ186" s="28"/>
      <c r="BA186" s="28"/>
      <c r="BB186" s="28"/>
      <c r="BC186" s="28"/>
    </row>
    <row r="187" spans="3:55" ht="12.95" customHeight="1" x14ac:dyDescent="0.2">
      <c r="C187" s="28"/>
      <c r="D187" s="28"/>
      <c r="E187" s="28"/>
      <c r="F187" s="28"/>
      <c r="G187" s="28"/>
      <c r="H187" s="28"/>
      <c r="I187" s="28"/>
      <c r="J187" s="37"/>
      <c r="K187" s="28"/>
      <c r="L187" s="28"/>
      <c r="M187" s="28"/>
      <c r="N187" s="28"/>
      <c r="O187" s="37"/>
      <c r="P187" s="37"/>
      <c r="Q187" s="28"/>
      <c r="R187" s="28"/>
      <c r="S187" s="28"/>
      <c r="T187" s="37"/>
      <c r="U187" s="37"/>
      <c r="V187" s="28"/>
      <c r="W187" s="28"/>
      <c r="X187" s="28"/>
      <c r="Y187" s="37"/>
      <c r="Z187" s="37"/>
      <c r="AA187" s="28"/>
      <c r="AB187" s="28"/>
      <c r="AC187" s="28"/>
      <c r="AD187" s="37"/>
      <c r="AE187" s="28"/>
      <c r="AF187" s="28"/>
      <c r="AG187" s="28"/>
      <c r="AH187" s="28"/>
      <c r="AI187" s="37"/>
      <c r="AJ187" s="28"/>
      <c r="AK187" s="28"/>
      <c r="AL187" s="28"/>
      <c r="AM187" s="28"/>
      <c r="AN187" s="28"/>
      <c r="AP187" s="28"/>
      <c r="AQ187" s="28"/>
      <c r="AR187" s="28"/>
      <c r="AS187" s="28"/>
      <c r="AU187" s="28"/>
      <c r="AV187" s="28"/>
      <c r="AW187" s="28"/>
      <c r="AX187" s="28"/>
      <c r="AZ187" s="28"/>
      <c r="BA187" s="28"/>
      <c r="BB187" s="28"/>
      <c r="BC187" s="28"/>
    </row>
    <row r="188" spans="3:55" ht="12.95" customHeight="1" x14ac:dyDescent="0.2"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P188" s="28"/>
      <c r="AQ188" s="28"/>
      <c r="AR188" s="28"/>
      <c r="AS188" s="28"/>
      <c r="AU188" s="28"/>
      <c r="AV188" s="28"/>
      <c r="AW188" s="28"/>
      <c r="AX188" s="28"/>
      <c r="AZ188" s="28"/>
      <c r="BA188" s="28"/>
      <c r="BB188" s="28"/>
      <c r="BC188" s="28"/>
    </row>
    <row r="189" spans="3:55" ht="12.95" customHeight="1" x14ac:dyDescent="0.2"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P189" s="28"/>
      <c r="AQ189" s="28"/>
      <c r="AR189" s="28"/>
      <c r="AS189" s="28"/>
      <c r="AU189" s="28"/>
      <c r="AV189" s="28"/>
      <c r="AW189" s="28"/>
      <c r="AX189" s="28"/>
      <c r="AZ189" s="28"/>
      <c r="BA189" s="28"/>
      <c r="BB189" s="28"/>
      <c r="BC189" s="28"/>
    </row>
    <row r="190" spans="3:55" ht="12.95" customHeight="1" x14ac:dyDescent="0.2"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P190" s="28"/>
      <c r="AQ190" s="28"/>
      <c r="AR190" s="28"/>
      <c r="AS190" s="28"/>
      <c r="AU190" s="28"/>
      <c r="AV190" s="28"/>
      <c r="AW190" s="28"/>
      <c r="AX190" s="28"/>
      <c r="AZ190" s="28"/>
      <c r="BA190" s="28"/>
      <c r="BB190" s="28"/>
      <c r="BC190" s="28"/>
    </row>
    <row r="191" spans="3:55" ht="12.95" customHeight="1" x14ac:dyDescent="0.2"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P191" s="28"/>
      <c r="AQ191" s="28"/>
      <c r="AR191" s="28"/>
      <c r="AS191" s="28"/>
      <c r="AU191" s="28"/>
      <c r="AV191" s="28"/>
      <c r="AW191" s="28"/>
      <c r="AX191" s="28"/>
      <c r="AZ191" s="28"/>
      <c r="BA191" s="28"/>
      <c r="BB191" s="28"/>
      <c r="BC191" s="28"/>
    </row>
    <row r="192" spans="3:55" ht="12.95" customHeight="1" x14ac:dyDescent="0.2"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P192" s="28"/>
      <c r="AQ192" s="28"/>
      <c r="AR192" s="28"/>
      <c r="AS192" s="28"/>
      <c r="AU192" s="28"/>
      <c r="AV192" s="28"/>
      <c r="AW192" s="28"/>
      <c r="AX192" s="28"/>
      <c r="AZ192" s="28"/>
      <c r="BA192" s="28"/>
      <c r="BB192" s="28"/>
      <c r="BC192" s="28"/>
    </row>
    <row r="193" spans="3:55" ht="12.95" customHeight="1" x14ac:dyDescent="0.2"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P193" s="28"/>
      <c r="AQ193" s="28"/>
      <c r="AR193" s="28"/>
      <c r="AS193" s="28"/>
      <c r="AU193" s="28"/>
      <c r="AV193" s="28"/>
      <c r="AW193" s="28"/>
      <c r="AX193" s="28"/>
      <c r="AZ193" s="28"/>
      <c r="BA193" s="28"/>
      <c r="BB193" s="28"/>
      <c r="BC193" s="28"/>
    </row>
    <row r="194" spans="3:55" ht="12.95" customHeight="1" x14ac:dyDescent="0.2"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P194" s="28"/>
      <c r="AQ194" s="28"/>
      <c r="AR194" s="28"/>
      <c r="AS194" s="28"/>
      <c r="AU194" s="28"/>
      <c r="AV194" s="28"/>
      <c r="AW194" s="28"/>
      <c r="AX194" s="28"/>
      <c r="AZ194" s="28"/>
      <c r="BA194" s="28"/>
      <c r="BB194" s="28"/>
      <c r="BC194" s="28"/>
    </row>
    <row r="195" spans="3:55" ht="12.95" customHeight="1" x14ac:dyDescent="0.2"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P195" s="28"/>
      <c r="AQ195" s="28"/>
      <c r="AR195" s="28"/>
      <c r="AS195" s="28"/>
      <c r="AU195" s="28"/>
      <c r="AV195" s="28"/>
      <c r="AW195" s="28"/>
      <c r="AX195" s="28"/>
      <c r="AZ195" s="28"/>
      <c r="BA195" s="28"/>
      <c r="BB195" s="28"/>
      <c r="BC195" s="28"/>
    </row>
    <row r="196" spans="3:55" ht="12.95" customHeight="1" x14ac:dyDescent="0.2"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P196" s="28"/>
      <c r="AQ196" s="28"/>
      <c r="AR196" s="28"/>
      <c r="AS196" s="28"/>
      <c r="AU196" s="28"/>
      <c r="AV196" s="28"/>
      <c r="AW196" s="28"/>
      <c r="AX196" s="28"/>
      <c r="AZ196" s="28"/>
      <c r="BA196" s="28"/>
      <c r="BB196" s="28"/>
      <c r="BC196" s="28"/>
    </row>
    <row r="197" spans="3:55" ht="12.95" customHeight="1" x14ac:dyDescent="0.2"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P197" s="28"/>
      <c r="AQ197" s="28"/>
      <c r="AR197" s="28"/>
      <c r="AS197" s="28"/>
      <c r="AU197" s="28"/>
      <c r="AV197" s="28"/>
      <c r="AW197" s="28"/>
      <c r="AX197" s="28"/>
      <c r="AZ197" s="28"/>
      <c r="BA197" s="28"/>
      <c r="BB197" s="28"/>
      <c r="BC197" s="28"/>
    </row>
    <row r="198" spans="3:55" ht="12.95" customHeight="1" x14ac:dyDescent="0.2"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P198" s="28"/>
      <c r="AQ198" s="28"/>
      <c r="AR198" s="28"/>
      <c r="AS198" s="28"/>
      <c r="AU198" s="28"/>
      <c r="AV198" s="28"/>
      <c r="AW198" s="28"/>
      <c r="AX198" s="28"/>
      <c r="AZ198" s="28"/>
      <c r="BA198" s="28"/>
      <c r="BB198" s="28"/>
      <c r="BC198" s="28"/>
    </row>
    <row r="199" spans="3:55" ht="12.95" customHeight="1" x14ac:dyDescent="0.2"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P199" s="28"/>
      <c r="AQ199" s="28"/>
      <c r="AR199" s="28"/>
      <c r="AS199" s="28"/>
      <c r="AU199" s="28"/>
      <c r="AV199" s="28"/>
      <c r="AW199" s="28"/>
      <c r="AX199" s="28"/>
      <c r="AZ199" s="28"/>
      <c r="BA199" s="28"/>
      <c r="BB199" s="28"/>
      <c r="BC199" s="28"/>
    </row>
    <row r="200" spans="3:55" ht="12.95" customHeight="1" x14ac:dyDescent="0.2"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P200" s="28"/>
      <c r="AQ200" s="28"/>
      <c r="AR200" s="28"/>
      <c r="AS200" s="28"/>
      <c r="AU200" s="28"/>
      <c r="AV200" s="28"/>
      <c r="AW200" s="28"/>
      <c r="AX200" s="28"/>
      <c r="AZ200" s="28"/>
      <c r="BA200" s="28"/>
      <c r="BB200" s="28"/>
      <c r="BC200" s="28"/>
    </row>
    <row r="201" spans="3:55" ht="12.95" customHeight="1" x14ac:dyDescent="0.2"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P201" s="28"/>
      <c r="AQ201" s="28"/>
      <c r="AR201" s="28"/>
      <c r="AS201" s="28"/>
      <c r="AU201" s="28"/>
      <c r="AV201" s="28"/>
      <c r="AW201" s="28"/>
      <c r="AX201" s="28"/>
      <c r="AZ201" s="28"/>
      <c r="BA201" s="28"/>
      <c r="BB201" s="28"/>
      <c r="BC201" s="28"/>
    </row>
    <row r="202" spans="3:55" ht="12.95" customHeight="1" x14ac:dyDescent="0.2"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P202" s="28"/>
      <c r="AQ202" s="28"/>
      <c r="AR202" s="28"/>
      <c r="AS202" s="28"/>
      <c r="AU202" s="28"/>
      <c r="AV202" s="28"/>
      <c r="AW202" s="28"/>
      <c r="AX202" s="28"/>
      <c r="AZ202" s="28"/>
      <c r="BA202" s="28"/>
      <c r="BB202" s="28"/>
      <c r="BC202" s="28"/>
    </row>
    <row r="203" spans="3:55" ht="12.95" customHeight="1" x14ac:dyDescent="0.2"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P203" s="28"/>
      <c r="AQ203" s="28"/>
      <c r="AR203" s="28"/>
      <c r="AS203" s="28"/>
      <c r="AU203" s="28"/>
      <c r="AV203" s="28"/>
      <c r="AW203" s="28"/>
      <c r="AX203" s="28"/>
      <c r="AZ203" s="28"/>
      <c r="BA203" s="28"/>
      <c r="BB203" s="28"/>
      <c r="BC203" s="28"/>
    </row>
    <row r="204" spans="3:55" ht="12.95" customHeight="1" x14ac:dyDescent="0.2"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P204" s="28"/>
      <c r="AQ204" s="28"/>
      <c r="AR204" s="28"/>
      <c r="AS204" s="28"/>
      <c r="AU204" s="28"/>
      <c r="AV204" s="28"/>
      <c r="AW204" s="28"/>
      <c r="AX204" s="28"/>
      <c r="AZ204" s="28"/>
      <c r="BA204" s="28"/>
      <c r="BB204" s="28"/>
      <c r="BC204" s="28"/>
    </row>
    <row r="205" spans="3:55" ht="12.95" customHeight="1" x14ac:dyDescent="0.2"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P205" s="28"/>
      <c r="AQ205" s="28"/>
      <c r="AR205" s="28"/>
      <c r="AS205" s="28"/>
      <c r="AU205" s="28"/>
      <c r="AV205" s="28"/>
      <c r="AW205" s="28"/>
      <c r="AX205" s="28"/>
      <c r="AZ205" s="28"/>
      <c r="BA205" s="28"/>
      <c r="BB205" s="28"/>
      <c r="BC205" s="28"/>
    </row>
    <row r="206" spans="3:55" ht="12.95" customHeight="1" x14ac:dyDescent="0.2"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P206" s="28"/>
      <c r="AQ206" s="28"/>
      <c r="AR206" s="28"/>
      <c r="AS206" s="28"/>
      <c r="AU206" s="28"/>
      <c r="AV206" s="28"/>
      <c r="AW206" s="28"/>
      <c r="AX206" s="28"/>
      <c r="AZ206" s="28"/>
      <c r="BA206" s="28"/>
      <c r="BB206" s="28"/>
      <c r="BC206" s="28"/>
    </row>
    <row r="207" spans="3:55" ht="12.95" customHeight="1" x14ac:dyDescent="0.2"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P207" s="28"/>
      <c r="AQ207" s="28"/>
      <c r="AR207" s="28"/>
      <c r="AS207" s="28"/>
      <c r="AU207" s="28"/>
      <c r="AV207" s="28"/>
      <c r="AW207" s="28"/>
      <c r="AX207" s="28"/>
      <c r="AZ207" s="28"/>
      <c r="BA207" s="28"/>
      <c r="BB207" s="28"/>
      <c r="BC207" s="28"/>
    </row>
    <row r="208" spans="3:55" ht="12.95" customHeight="1" x14ac:dyDescent="0.2"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P208" s="28"/>
      <c r="AQ208" s="28"/>
      <c r="AR208" s="28"/>
      <c r="AS208" s="28"/>
      <c r="AU208" s="28"/>
      <c r="AV208" s="28"/>
      <c r="AW208" s="28"/>
      <c r="AX208" s="28"/>
      <c r="AZ208" s="28"/>
      <c r="BA208" s="28"/>
      <c r="BB208" s="28"/>
      <c r="BC208" s="28"/>
    </row>
    <row r="209" spans="3:55" ht="12.95" customHeight="1" x14ac:dyDescent="0.2"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P209" s="28"/>
      <c r="AQ209" s="28"/>
      <c r="AR209" s="28"/>
      <c r="AS209" s="28"/>
      <c r="AU209" s="28"/>
      <c r="AV209" s="28"/>
      <c r="AW209" s="28"/>
      <c r="AX209" s="28"/>
      <c r="AZ209" s="28"/>
      <c r="BA209" s="28"/>
      <c r="BB209" s="28"/>
      <c r="BC209" s="28"/>
    </row>
    <row r="210" spans="3:55" ht="12.95" customHeight="1" x14ac:dyDescent="0.2"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P210" s="28"/>
      <c r="AQ210" s="28"/>
      <c r="AR210" s="28"/>
      <c r="AS210" s="28"/>
      <c r="AU210" s="28"/>
      <c r="AV210" s="28"/>
      <c r="AW210" s="28"/>
      <c r="AX210" s="28"/>
      <c r="AZ210" s="28"/>
      <c r="BA210" s="28"/>
      <c r="BB210" s="28"/>
      <c r="BC210" s="28"/>
    </row>
    <row r="211" spans="3:55" ht="12.95" customHeight="1" x14ac:dyDescent="0.2"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P211" s="28"/>
      <c r="AQ211" s="28"/>
      <c r="AR211" s="28"/>
      <c r="AS211" s="28"/>
      <c r="AU211" s="28"/>
      <c r="AV211" s="28"/>
      <c r="AW211" s="28"/>
      <c r="AX211" s="28"/>
      <c r="AZ211" s="28"/>
      <c r="BA211" s="28"/>
      <c r="BB211" s="28"/>
      <c r="BC211" s="28"/>
    </row>
    <row r="212" spans="3:55" ht="12.95" customHeight="1" x14ac:dyDescent="0.2"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P212" s="28"/>
      <c r="AQ212" s="28"/>
      <c r="AR212" s="28"/>
      <c r="AS212" s="28"/>
      <c r="AU212" s="28"/>
      <c r="AV212" s="28"/>
      <c r="AW212" s="28"/>
      <c r="AX212" s="28"/>
      <c r="AZ212" s="28"/>
      <c r="BA212" s="28"/>
      <c r="BB212" s="28"/>
      <c r="BC212" s="28"/>
    </row>
    <row r="213" spans="3:55" ht="12.95" customHeight="1" x14ac:dyDescent="0.2"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P213" s="28"/>
      <c r="AQ213" s="28"/>
      <c r="AR213" s="28"/>
      <c r="AS213" s="28"/>
      <c r="AU213" s="28"/>
      <c r="AV213" s="28"/>
      <c r="AW213" s="28"/>
      <c r="AX213" s="28"/>
      <c r="AZ213" s="28"/>
      <c r="BA213" s="28"/>
      <c r="BB213" s="28"/>
      <c r="BC213" s="28"/>
    </row>
    <row r="214" spans="3:55" ht="12.95" customHeight="1" x14ac:dyDescent="0.2"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P214" s="28"/>
      <c r="AQ214" s="28"/>
      <c r="AR214" s="28"/>
      <c r="AS214" s="28"/>
      <c r="AU214" s="28"/>
      <c r="AV214" s="28"/>
      <c r="AW214" s="28"/>
      <c r="AX214" s="28"/>
      <c r="AZ214" s="28"/>
      <c r="BA214" s="28"/>
      <c r="BB214" s="28"/>
      <c r="BC214" s="28"/>
    </row>
    <row r="215" spans="3:55" ht="12.95" customHeight="1" x14ac:dyDescent="0.2"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P215" s="28"/>
      <c r="AQ215" s="28"/>
      <c r="AR215" s="28"/>
      <c r="AS215" s="28"/>
      <c r="AU215" s="28"/>
      <c r="AV215" s="28"/>
      <c r="AW215" s="28"/>
      <c r="AX215" s="28"/>
      <c r="AZ215" s="28"/>
      <c r="BA215" s="28"/>
      <c r="BB215" s="28"/>
      <c r="BC215" s="28"/>
    </row>
    <row r="216" spans="3:55" ht="12.95" customHeight="1" x14ac:dyDescent="0.2"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P216" s="28"/>
      <c r="AQ216" s="28"/>
      <c r="AR216" s="28"/>
      <c r="AS216" s="28"/>
      <c r="AU216" s="28"/>
      <c r="AV216" s="28"/>
      <c r="AW216" s="28"/>
      <c r="AX216" s="28"/>
      <c r="AZ216" s="28"/>
      <c r="BA216" s="28"/>
      <c r="BB216" s="28"/>
      <c r="BC216" s="28"/>
    </row>
    <row r="217" spans="3:55" ht="12.95" customHeight="1" x14ac:dyDescent="0.2"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P217" s="28"/>
      <c r="AQ217" s="28"/>
      <c r="AR217" s="28"/>
      <c r="AS217" s="28"/>
      <c r="AU217" s="28"/>
      <c r="AV217" s="28"/>
      <c r="AW217" s="28"/>
      <c r="AX217" s="28"/>
      <c r="AZ217" s="28"/>
      <c r="BA217" s="28"/>
      <c r="BB217" s="28"/>
      <c r="BC217" s="28"/>
    </row>
    <row r="218" spans="3:55" ht="12.95" customHeight="1" x14ac:dyDescent="0.2"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P218" s="28"/>
      <c r="AQ218" s="28"/>
      <c r="AR218" s="28"/>
      <c r="AS218" s="28"/>
      <c r="AU218" s="28"/>
      <c r="AV218" s="28"/>
      <c r="AW218" s="28"/>
      <c r="AX218" s="28"/>
      <c r="AZ218" s="28"/>
      <c r="BA218" s="28"/>
      <c r="BB218" s="28"/>
      <c r="BC218" s="28"/>
    </row>
    <row r="219" spans="3:55" ht="12.95" customHeight="1" x14ac:dyDescent="0.2"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P219" s="28"/>
      <c r="AQ219" s="28"/>
      <c r="AR219" s="28"/>
      <c r="AS219" s="28"/>
      <c r="AU219" s="28"/>
      <c r="AV219" s="28"/>
      <c r="AW219" s="28"/>
      <c r="AX219" s="28"/>
      <c r="AZ219" s="28"/>
      <c r="BA219" s="28"/>
      <c r="BB219" s="28"/>
      <c r="BC219" s="28"/>
    </row>
    <row r="220" spans="3:55" ht="12.95" customHeight="1" x14ac:dyDescent="0.2"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P220" s="28"/>
      <c r="AQ220" s="28"/>
      <c r="AR220" s="28"/>
      <c r="AS220" s="28"/>
      <c r="AU220" s="28"/>
      <c r="AV220" s="28"/>
      <c r="AW220" s="28"/>
      <c r="AX220" s="28"/>
      <c r="AZ220" s="28"/>
      <c r="BA220" s="28"/>
      <c r="BB220" s="28"/>
      <c r="BC220" s="28"/>
    </row>
    <row r="221" spans="3:55" ht="12.95" customHeight="1" x14ac:dyDescent="0.2"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P221" s="28"/>
      <c r="AQ221" s="28"/>
      <c r="AR221" s="28"/>
      <c r="AS221" s="28"/>
      <c r="AU221" s="28"/>
      <c r="AV221" s="28"/>
      <c r="AW221" s="28"/>
      <c r="AX221" s="28"/>
      <c r="AZ221" s="28"/>
      <c r="BA221" s="28"/>
      <c r="BB221" s="28"/>
      <c r="BC221" s="28"/>
    </row>
    <row r="222" spans="3:55" ht="12.95" customHeight="1" x14ac:dyDescent="0.2"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P222" s="28"/>
      <c r="AQ222" s="28"/>
      <c r="AR222" s="28"/>
      <c r="AS222" s="28"/>
      <c r="AU222" s="28"/>
      <c r="AV222" s="28"/>
      <c r="AW222" s="28"/>
      <c r="AX222" s="28"/>
      <c r="AZ222" s="28"/>
      <c r="BA222" s="28"/>
      <c r="BB222" s="28"/>
      <c r="BC222" s="28"/>
    </row>
    <row r="223" spans="3:55" ht="12.95" customHeight="1" x14ac:dyDescent="0.2"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P223" s="28"/>
      <c r="AQ223" s="28"/>
      <c r="AR223" s="28"/>
      <c r="AS223" s="28"/>
      <c r="AU223" s="28"/>
      <c r="AV223" s="28"/>
      <c r="AW223" s="28"/>
      <c r="AX223" s="28"/>
      <c r="AZ223" s="28"/>
      <c r="BA223" s="28"/>
      <c r="BB223" s="28"/>
      <c r="BC223" s="28"/>
    </row>
    <row r="224" spans="3:55" ht="12.95" customHeight="1" x14ac:dyDescent="0.2"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P224" s="28"/>
      <c r="AQ224" s="28"/>
      <c r="AR224" s="28"/>
      <c r="AS224" s="28"/>
      <c r="AU224" s="28"/>
      <c r="AV224" s="28"/>
      <c r="AW224" s="28"/>
      <c r="AX224" s="28"/>
      <c r="AZ224" s="28"/>
      <c r="BA224" s="28"/>
      <c r="BB224" s="28"/>
      <c r="BC224" s="28"/>
    </row>
    <row r="225" spans="3:55" ht="12.95" customHeight="1" x14ac:dyDescent="0.2"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P225" s="28"/>
      <c r="AQ225" s="28"/>
      <c r="AR225" s="28"/>
      <c r="AS225" s="28"/>
      <c r="AU225" s="28"/>
      <c r="AV225" s="28"/>
      <c r="AW225" s="28"/>
      <c r="AX225" s="28"/>
      <c r="AZ225" s="28"/>
      <c r="BA225" s="28"/>
      <c r="BB225" s="28"/>
      <c r="BC225" s="28"/>
    </row>
    <row r="226" spans="3:55" ht="12.95" customHeight="1" x14ac:dyDescent="0.2"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P226" s="28"/>
      <c r="AQ226" s="28"/>
      <c r="AR226" s="28"/>
      <c r="AS226" s="28"/>
      <c r="AU226" s="28"/>
      <c r="AV226" s="28"/>
      <c r="AW226" s="28"/>
      <c r="AX226" s="28"/>
      <c r="AZ226" s="28"/>
      <c r="BA226" s="28"/>
      <c r="BB226" s="28"/>
      <c r="BC226" s="28"/>
    </row>
    <row r="227" spans="3:55" ht="12.95" customHeight="1" x14ac:dyDescent="0.2"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P227" s="28"/>
      <c r="AQ227" s="28"/>
      <c r="AR227" s="28"/>
      <c r="AS227" s="28"/>
      <c r="AU227" s="28"/>
      <c r="AV227" s="28"/>
      <c r="AW227" s="28"/>
      <c r="AX227" s="28"/>
      <c r="AZ227" s="28"/>
      <c r="BA227" s="28"/>
      <c r="BB227" s="28"/>
      <c r="BC227" s="28"/>
    </row>
    <row r="228" spans="3:55" ht="12.95" customHeight="1" x14ac:dyDescent="0.2"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P228" s="28"/>
      <c r="AQ228" s="28"/>
      <c r="AR228" s="28"/>
      <c r="AS228" s="28"/>
      <c r="AU228" s="28"/>
      <c r="AV228" s="28"/>
      <c r="AW228" s="28"/>
      <c r="AX228" s="28"/>
      <c r="AZ228" s="28"/>
      <c r="BA228" s="28"/>
      <c r="BB228" s="28"/>
      <c r="BC228" s="28"/>
    </row>
    <row r="229" spans="3:55" ht="12.95" customHeight="1" x14ac:dyDescent="0.2"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P229" s="28"/>
      <c r="AQ229" s="28"/>
      <c r="AR229" s="28"/>
      <c r="AS229" s="28"/>
      <c r="AU229" s="28"/>
      <c r="AV229" s="28"/>
      <c r="AW229" s="28"/>
      <c r="AX229" s="28"/>
      <c r="AZ229" s="28"/>
      <c r="BA229" s="28"/>
      <c r="BB229" s="28"/>
      <c r="BC229" s="28"/>
    </row>
    <row r="230" spans="3:55" ht="12.95" customHeight="1" x14ac:dyDescent="0.2"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P230" s="28"/>
      <c r="AQ230" s="28"/>
      <c r="AR230" s="28"/>
      <c r="AS230" s="28"/>
      <c r="AU230" s="28"/>
      <c r="AV230" s="28"/>
      <c r="AW230" s="28"/>
      <c r="AX230" s="28"/>
      <c r="AZ230" s="28"/>
      <c r="BA230" s="28"/>
      <c r="BB230" s="28"/>
      <c r="BC230" s="28"/>
    </row>
    <row r="231" spans="3:55" ht="12.95" customHeight="1" x14ac:dyDescent="0.2"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P231" s="28"/>
      <c r="AQ231" s="28"/>
      <c r="AR231" s="28"/>
      <c r="AS231" s="28"/>
      <c r="AU231" s="28"/>
      <c r="AV231" s="28"/>
      <c r="AW231" s="28"/>
      <c r="AX231" s="28"/>
      <c r="AZ231" s="28"/>
      <c r="BA231" s="28"/>
      <c r="BB231" s="28"/>
      <c r="BC231" s="28"/>
    </row>
    <row r="232" spans="3:55" ht="12.95" customHeight="1" x14ac:dyDescent="0.2"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P232" s="28"/>
      <c r="AQ232" s="28"/>
      <c r="AR232" s="28"/>
      <c r="AS232" s="28"/>
      <c r="AU232" s="28"/>
      <c r="AV232" s="28"/>
      <c r="AW232" s="28"/>
      <c r="AX232" s="28"/>
      <c r="AZ232" s="28"/>
      <c r="BA232" s="28"/>
      <c r="BB232" s="28"/>
      <c r="BC232" s="28"/>
    </row>
    <row r="233" spans="3:55" ht="12.95" customHeight="1" x14ac:dyDescent="0.2"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P233" s="28"/>
      <c r="AQ233" s="28"/>
      <c r="AR233" s="28"/>
      <c r="AS233" s="28"/>
      <c r="AU233" s="28"/>
      <c r="AV233" s="28"/>
      <c r="AW233" s="28"/>
      <c r="AX233" s="28"/>
      <c r="AZ233" s="28"/>
      <c r="BA233" s="28"/>
      <c r="BB233" s="28"/>
      <c r="BC233" s="28"/>
    </row>
    <row r="234" spans="3:55" ht="12.95" customHeight="1" x14ac:dyDescent="0.2"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P234" s="28"/>
      <c r="AQ234" s="28"/>
      <c r="AR234" s="28"/>
      <c r="AS234" s="28"/>
      <c r="AU234" s="28"/>
      <c r="AV234" s="28"/>
      <c r="AW234" s="28"/>
      <c r="AX234" s="28"/>
      <c r="AZ234" s="28"/>
      <c r="BA234" s="28"/>
      <c r="BB234" s="28"/>
      <c r="BC234" s="28"/>
    </row>
    <row r="235" spans="3:55" ht="12.95" customHeight="1" x14ac:dyDescent="0.2"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P235" s="28"/>
      <c r="AQ235" s="28"/>
      <c r="AR235" s="28"/>
      <c r="AS235" s="28"/>
      <c r="AU235" s="28"/>
      <c r="AV235" s="28"/>
      <c r="AW235" s="28"/>
      <c r="AX235" s="28"/>
      <c r="AZ235" s="28"/>
      <c r="BA235" s="28"/>
      <c r="BB235" s="28"/>
      <c r="BC235" s="28"/>
    </row>
    <row r="236" spans="3:55" ht="12.95" customHeight="1" x14ac:dyDescent="0.2"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P236" s="28"/>
      <c r="AQ236" s="28"/>
      <c r="AR236" s="28"/>
      <c r="AS236" s="28"/>
      <c r="AU236" s="28"/>
      <c r="AV236" s="28"/>
      <c r="AW236" s="28"/>
      <c r="AX236" s="28"/>
      <c r="AZ236" s="28"/>
      <c r="BA236" s="28"/>
      <c r="BB236" s="28"/>
      <c r="BC236" s="28"/>
    </row>
    <row r="237" spans="3:55" ht="12.95" customHeight="1" x14ac:dyDescent="0.2"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P237" s="28"/>
      <c r="AQ237" s="28"/>
      <c r="AR237" s="28"/>
      <c r="AS237" s="28"/>
      <c r="AU237" s="28"/>
      <c r="AV237" s="28"/>
      <c r="AW237" s="28"/>
      <c r="AX237" s="28"/>
      <c r="AZ237" s="28"/>
      <c r="BA237" s="28"/>
      <c r="BB237" s="28"/>
      <c r="BC237" s="28"/>
    </row>
    <row r="238" spans="3:55" ht="12.95" customHeight="1" x14ac:dyDescent="0.2"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P238" s="28"/>
      <c r="AQ238" s="28"/>
      <c r="AR238" s="28"/>
      <c r="AS238" s="28"/>
      <c r="AU238" s="28"/>
      <c r="AV238" s="28"/>
      <c r="AW238" s="28"/>
      <c r="AX238" s="28"/>
      <c r="AZ238" s="28"/>
      <c r="BA238" s="28"/>
      <c r="BB238" s="28"/>
      <c r="BC238" s="28"/>
    </row>
    <row r="239" spans="3:55" ht="12.95" customHeight="1" x14ac:dyDescent="0.2"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P239" s="28"/>
      <c r="AQ239" s="28"/>
      <c r="AR239" s="28"/>
      <c r="AS239" s="28"/>
      <c r="AU239" s="28"/>
      <c r="AV239" s="28"/>
      <c r="AW239" s="28"/>
      <c r="AX239" s="28"/>
      <c r="AZ239" s="28"/>
      <c r="BA239" s="28"/>
      <c r="BB239" s="28"/>
      <c r="BC239" s="28"/>
    </row>
    <row r="240" spans="3:55" ht="12.95" customHeight="1" x14ac:dyDescent="0.2"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P240" s="28"/>
      <c r="AQ240" s="28"/>
      <c r="AR240" s="28"/>
      <c r="AS240" s="28"/>
      <c r="AU240" s="28"/>
      <c r="AV240" s="28"/>
      <c r="AW240" s="28"/>
      <c r="AX240" s="28"/>
      <c r="AZ240" s="28"/>
      <c r="BA240" s="28"/>
      <c r="BB240" s="28"/>
      <c r="BC240" s="28"/>
    </row>
    <row r="241" spans="3:55" ht="12.95" customHeight="1" x14ac:dyDescent="0.2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P241" s="28"/>
      <c r="AQ241" s="28"/>
      <c r="AR241" s="28"/>
      <c r="AS241" s="28"/>
      <c r="AU241" s="28"/>
      <c r="AV241" s="28"/>
      <c r="AW241" s="28"/>
      <c r="AX241" s="28"/>
      <c r="AZ241" s="28"/>
      <c r="BA241" s="28"/>
      <c r="BB241" s="28"/>
      <c r="BC241" s="28"/>
    </row>
    <row r="242" spans="3:55" ht="12.95" customHeight="1" x14ac:dyDescent="0.2"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P242" s="28"/>
      <c r="AQ242" s="28"/>
      <c r="AR242" s="28"/>
      <c r="AS242" s="28"/>
      <c r="AU242" s="28"/>
      <c r="AV242" s="28"/>
      <c r="AW242" s="28"/>
      <c r="AX242" s="28"/>
      <c r="AZ242" s="28"/>
      <c r="BA242" s="28"/>
      <c r="BB242" s="28"/>
      <c r="BC242" s="28"/>
    </row>
    <row r="243" spans="3:55" ht="12.95" customHeight="1" x14ac:dyDescent="0.2"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P243" s="28"/>
      <c r="AQ243" s="28"/>
      <c r="AR243" s="28"/>
      <c r="AS243" s="28"/>
      <c r="AU243" s="28"/>
      <c r="AV243" s="28"/>
      <c r="AW243" s="28"/>
      <c r="AX243" s="28"/>
      <c r="AZ243" s="28"/>
      <c r="BA243" s="28"/>
      <c r="BB243" s="28"/>
      <c r="BC243" s="28"/>
    </row>
    <row r="244" spans="3:55" ht="12.95" customHeight="1" x14ac:dyDescent="0.2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P244" s="28"/>
      <c r="AQ244" s="28"/>
      <c r="AR244" s="28"/>
      <c r="AS244" s="28"/>
      <c r="AU244" s="28"/>
      <c r="AV244" s="28"/>
      <c r="AW244" s="28"/>
      <c r="AX244" s="28"/>
      <c r="AZ244" s="28"/>
      <c r="BA244" s="28"/>
      <c r="BB244" s="28"/>
      <c r="BC244" s="28"/>
    </row>
    <row r="245" spans="3:55" ht="12.95" customHeight="1" x14ac:dyDescent="0.2"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P245" s="28"/>
      <c r="AQ245" s="28"/>
      <c r="AR245" s="28"/>
      <c r="AS245" s="28"/>
      <c r="AU245" s="28"/>
      <c r="AV245" s="28"/>
      <c r="AW245" s="28"/>
      <c r="AX245" s="28"/>
      <c r="AZ245" s="28"/>
      <c r="BA245" s="28"/>
      <c r="BB245" s="28"/>
      <c r="BC245" s="28"/>
    </row>
    <row r="246" spans="3:55" ht="12.95" customHeight="1" x14ac:dyDescent="0.2"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P246" s="28"/>
      <c r="AQ246" s="28"/>
      <c r="AR246" s="28"/>
      <c r="AS246" s="28"/>
      <c r="AU246" s="28"/>
      <c r="AV246" s="28"/>
      <c r="AW246" s="28"/>
      <c r="AX246" s="28"/>
      <c r="AZ246" s="28"/>
      <c r="BA246" s="28"/>
      <c r="BB246" s="28"/>
      <c r="BC246" s="28"/>
    </row>
    <row r="247" spans="3:55" ht="12.95" customHeight="1" x14ac:dyDescent="0.2"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P247" s="28"/>
      <c r="AQ247" s="28"/>
      <c r="AR247" s="28"/>
      <c r="AS247" s="28"/>
      <c r="AU247" s="28"/>
      <c r="AV247" s="28"/>
      <c r="AW247" s="28"/>
      <c r="AX247" s="28"/>
      <c r="AZ247" s="28"/>
      <c r="BA247" s="28"/>
      <c r="BB247" s="28"/>
      <c r="BC247" s="28"/>
    </row>
    <row r="248" spans="3:55" ht="12.95" customHeight="1" x14ac:dyDescent="0.2"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P248" s="28"/>
      <c r="AQ248" s="28"/>
      <c r="AR248" s="28"/>
      <c r="AS248" s="28"/>
      <c r="AU248" s="28"/>
      <c r="AV248" s="28"/>
      <c r="AW248" s="28"/>
      <c r="AX248" s="28"/>
      <c r="AZ248" s="28"/>
      <c r="BA248" s="28"/>
      <c r="BB248" s="28"/>
      <c r="BC248" s="28"/>
    </row>
    <row r="249" spans="3:55" ht="12.95" customHeight="1" x14ac:dyDescent="0.2"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P249" s="28"/>
      <c r="AQ249" s="28"/>
      <c r="AR249" s="28"/>
      <c r="AS249" s="28"/>
      <c r="AU249" s="28"/>
      <c r="AV249" s="28"/>
      <c r="AW249" s="28"/>
      <c r="AX249" s="28"/>
      <c r="AZ249" s="28"/>
      <c r="BA249" s="28"/>
      <c r="BB249" s="28"/>
      <c r="BC249" s="28"/>
    </row>
    <row r="250" spans="3:55" ht="12.95" customHeight="1" x14ac:dyDescent="0.2"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P250" s="28"/>
      <c r="AQ250" s="28"/>
      <c r="AR250" s="28"/>
      <c r="AS250" s="28"/>
      <c r="AU250" s="28"/>
      <c r="AV250" s="28"/>
      <c r="AW250" s="28"/>
      <c r="AX250" s="28"/>
      <c r="AZ250" s="28"/>
      <c r="BA250" s="28"/>
      <c r="BB250" s="28"/>
      <c r="BC250" s="28"/>
    </row>
    <row r="251" spans="3:55" ht="12.95" customHeight="1" x14ac:dyDescent="0.2"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P251" s="28"/>
      <c r="AQ251" s="28"/>
      <c r="AR251" s="28"/>
      <c r="AS251" s="28"/>
      <c r="AU251" s="28"/>
      <c r="AV251" s="28"/>
      <c r="AW251" s="28"/>
      <c r="AX251" s="28"/>
      <c r="AZ251" s="28"/>
      <c r="BA251" s="28"/>
      <c r="BB251" s="28"/>
      <c r="BC251" s="28"/>
    </row>
    <row r="252" spans="3:55" ht="12.95" customHeight="1" x14ac:dyDescent="0.2"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P252" s="28"/>
      <c r="AQ252" s="28"/>
      <c r="AR252" s="28"/>
      <c r="AS252" s="28"/>
      <c r="AU252" s="28"/>
      <c r="AV252" s="28"/>
      <c r="AW252" s="28"/>
      <c r="AX252" s="28"/>
      <c r="AZ252" s="28"/>
      <c r="BA252" s="28"/>
      <c r="BB252" s="28"/>
      <c r="BC252" s="28"/>
    </row>
    <row r="253" spans="3:55" ht="12.95" customHeight="1" x14ac:dyDescent="0.2"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P253" s="28"/>
      <c r="AQ253" s="28"/>
      <c r="AR253" s="28"/>
      <c r="AS253" s="28"/>
      <c r="AU253" s="28"/>
      <c r="AV253" s="28"/>
      <c r="AW253" s="28"/>
      <c r="AX253" s="28"/>
      <c r="AZ253" s="28"/>
      <c r="BA253" s="28"/>
      <c r="BB253" s="28"/>
      <c r="BC253" s="28"/>
    </row>
    <row r="254" spans="3:55" ht="12.95" customHeight="1" x14ac:dyDescent="0.2"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P254" s="28"/>
      <c r="AQ254" s="28"/>
      <c r="AR254" s="28"/>
      <c r="AS254" s="28"/>
      <c r="AU254" s="28"/>
      <c r="AV254" s="28"/>
      <c r="AW254" s="28"/>
      <c r="AX254" s="28"/>
      <c r="AZ254" s="28"/>
      <c r="BA254" s="28"/>
      <c r="BB254" s="28"/>
      <c r="BC254" s="28"/>
    </row>
    <row r="255" spans="3:55" ht="12.95" customHeight="1" x14ac:dyDescent="0.2"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P255" s="28"/>
      <c r="AQ255" s="28"/>
      <c r="AR255" s="28"/>
      <c r="AS255" s="28"/>
      <c r="AU255" s="28"/>
      <c r="AV255" s="28"/>
      <c r="AW255" s="28"/>
      <c r="AX255" s="28"/>
      <c r="AZ255" s="28"/>
      <c r="BA255" s="28"/>
      <c r="BB255" s="28"/>
      <c r="BC255" s="28"/>
    </row>
    <row r="256" spans="3:55" ht="12.95" customHeight="1" x14ac:dyDescent="0.2"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P256" s="28"/>
      <c r="AQ256" s="28"/>
      <c r="AR256" s="28"/>
      <c r="AS256" s="28"/>
      <c r="AU256" s="28"/>
      <c r="AV256" s="28"/>
      <c r="AW256" s="28"/>
      <c r="AX256" s="28"/>
      <c r="AZ256" s="28"/>
      <c r="BA256" s="28"/>
      <c r="BB256" s="28"/>
      <c r="BC256" s="28"/>
    </row>
    <row r="257" spans="3:55" ht="12.95" customHeight="1" x14ac:dyDescent="0.2"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P257" s="28"/>
      <c r="AQ257" s="28"/>
      <c r="AR257" s="28"/>
      <c r="AS257" s="28"/>
      <c r="AU257" s="28"/>
      <c r="AV257" s="28"/>
      <c r="AW257" s="28"/>
      <c r="AX257" s="28"/>
      <c r="AZ257" s="28"/>
      <c r="BA257" s="28"/>
      <c r="BB257" s="28"/>
      <c r="BC257" s="28"/>
    </row>
    <row r="258" spans="3:55" ht="12.95" customHeight="1" x14ac:dyDescent="0.2"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P258" s="28"/>
      <c r="AQ258" s="28"/>
      <c r="AR258" s="28"/>
      <c r="AS258" s="28"/>
      <c r="AU258" s="28"/>
      <c r="AV258" s="28"/>
      <c r="AW258" s="28"/>
      <c r="AX258" s="28"/>
      <c r="AZ258" s="28"/>
      <c r="BA258" s="28"/>
      <c r="BB258" s="28"/>
      <c r="BC258" s="28"/>
    </row>
    <row r="259" spans="3:55" ht="12.95" customHeight="1" x14ac:dyDescent="0.2"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P259" s="28"/>
      <c r="AQ259" s="28"/>
      <c r="AR259" s="28"/>
      <c r="AS259" s="28"/>
      <c r="AU259" s="28"/>
      <c r="AV259" s="28"/>
      <c r="AW259" s="28"/>
      <c r="AX259" s="28"/>
      <c r="AZ259" s="28"/>
      <c r="BA259" s="28"/>
      <c r="BB259" s="28"/>
      <c r="BC259" s="28"/>
    </row>
    <row r="260" spans="3:55" ht="12.95" customHeight="1" x14ac:dyDescent="0.2"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P260" s="28"/>
      <c r="AQ260" s="28"/>
      <c r="AR260" s="28"/>
      <c r="AS260" s="28"/>
      <c r="AU260" s="28"/>
      <c r="AV260" s="28"/>
      <c r="AW260" s="28"/>
      <c r="AX260" s="28"/>
      <c r="AZ260" s="28"/>
      <c r="BA260" s="28"/>
      <c r="BB260" s="28"/>
      <c r="BC260" s="28"/>
    </row>
    <row r="261" spans="3:55" ht="12.95" customHeight="1" x14ac:dyDescent="0.2"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P261" s="28"/>
      <c r="AQ261" s="28"/>
      <c r="AR261" s="28"/>
      <c r="AS261" s="28"/>
      <c r="AU261" s="28"/>
      <c r="AV261" s="28"/>
      <c r="AW261" s="28"/>
      <c r="AX261" s="28"/>
      <c r="AZ261" s="28"/>
      <c r="BA261" s="28"/>
      <c r="BB261" s="28"/>
      <c r="BC261" s="28"/>
    </row>
    <row r="262" spans="3:55" ht="12.95" customHeight="1" x14ac:dyDescent="0.2"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P262" s="28"/>
      <c r="AQ262" s="28"/>
      <c r="AR262" s="28"/>
      <c r="AS262" s="28"/>
      <c r="AU262" s="28"/>
      <c r="AV262" s="28"/>
      <c r="AW262" s="28"/>
      <c r="AX262" s="28"/>
      <c r="AZ262" s="28"/>
      <c r="BA262" s="28"/>
      <c r="BB262" s="28"/>
      <c r="BC262" s="28"/>
    </row>
    <row r="263" spans="3:55" ht="12.95" customHeight="1" x14ac:dyDescent="0.2"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P263" s="28"/>
      <c r="AQ263" s="28"/>
      <c r="AR263" s="28"/>
      <c r="AS263" s="28"/>
      <c r="AU263" s="28"/>
      <c r="AV263" s="28"/>
      <c r="AW263" s="28"/>
      <c r="AX263" s="28"/>
      <c r="AZ263" s="28"/>
      <c r="BA263" s="28"/>
      <c r="BB263" s="28"/>
      <c r="BC263" s="28"/>
    </row>
    <row r="264" spans="3:55" ht="12.95" customHeight="1" x14ac:dyDescent="0.2"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P264" s="28"/>
      <c r="AQ264" s="28"/>
      <c r="AR264" s="28"/>
      <c r="AS264" s="28"/>
      <c r="AU264" s="28"/>
      <c r="AV264" s="28"/>
      <c r="AW264" s="28"/>
      <c r="AX264" s="28"/>
      <c r="AZ264" s="28"/>
      <c r="BA264" s="28"/>
      <c r="BB264" s="28"/>
      <c r="BC264" s="28"/>
    </row>
    <row r="265" spans="3:55" ht="12.95" customHeight="1" x14ac:dyDescent="0.2"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P265" s="28"/>
      <c r="AQ265" s="28"/>
      <c r="AR265" s="28"/>
      <c r="AS265" s="28"/>
      <c r="AU265" s="28"/>
      <c r="AV265" s="28"/>
      <c r="AW265" s="28"/>
      <c r="AX265" s="28"/>
      <c r="AZ265" s="28"/>
      <c r="BA265" s="28"/>
      <c r="BB265" s="28"/>
      <c r="BC265" s="28"/>
    </row>
    <row r="266" spans="3:55" ht="12.95" customHeight="1" x14ac:dyDescent="0.2"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P266" s="28"/>
      <c r="AQ266" s="28"/>
      <c r="AR266" s="28"/>
      <c r="AS266" s="28"/>
      <c r="AU266" s="28"/>
      <c r="AV266" s="28"/>
      <c r="AW266" s="28"/>
      <c r="AX266" s="28"/>
      <c r="AZ266" s="28"/>
      <c r="BA266" s="28"/>
      <c r="BB266" s="28"/>
      <c r="BC266" s="28"/>
    </row>
    <row r="267" spans="3:55" ht="12.95" customHeight="1" x14ac:dyDescent="0.2"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P267" s="28"/>
      <c r="AQ267" s="28"/>
      <c r="AR267" s="28"/>
      <c r="AS267" s="28"/>
      <c r="AU267" s="28"/>
      <c r="AV267" s="28"/>
      <c r="AW267" s="28"/>
      <c r="AX267" s="28"/>
      <c r="AZ267" s="28"/>
      <c r="BA267" s="28"/>
      <c r="BB267" s="28"/>
      <c r="BC267" s="28"/>
    </row>
    <row r="268" spans="3:55" ht="12.95" customHeight="1" x14ac:dyDescent="0.2"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P268" s="28"/>
      <c r="AQ268" s="28"/>
      <c r="AR268" s="28"/>
      <c r="AS268" s="28"/>
      <c r="AU268" s="28"/>
      <c r="AV268" s="28"/>
      <c r="AW268" s="28"/>
      <c r="AX268" s="28"/>
      <c r="AZ268" s="28"/>
      <c r="BA268" s="28"/>
      <c r="BB268" s="28"/>
      <c r="BC268" s="28"/>
    </row>
    <row r="269" spans="3:55" ht="12.95" customHeight="1" x14ac:dyDescent="0.2"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P269" s="28"/>
      <c r="AQ269" s="28"/>
      <c r="AR269" s="28"/>
      <c r="AS269" s="28"/>
      <c r="AU269" s="28"/>
      <c r="AV269" s="28"/>
      <c r="AW269" s="28"/>
      <c r="AX269" s="28"/>
      <c r="AZ269" s="28"/>
      <c r="BA269" s="28"/>
      <c r="BB269" s="28"/>
      <c r="BC269" s="28"/>
    </row>
    <row r="270" spans="3:55" ht="12.95" customHeight="1" x14ac:dyDescent="0.2"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P270" s="28"/>
      <c r="AQ270" s="28"/>
      <c r="AR270" s="28"/>
      <c r="AS270" s="28"/>
      <c r="AU270" s="28"/>
      <c r="AV270" s="28"/>
      <c r="AW270" s="28"/>
      <c r="AX270" s="28"/>
      <c r="AZ270" s="28"/>
      <c r="BA270" s="28"/>
      <c r="BB270" s="28"/>
      <c r="BC270" s="28"/>
    </row>
    <row r="271" spans="3:55" ht="12.95" customHeight="1" x14ac:dyDescent="0.2"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P271" s="28"/>
      <c r="AQ271" s="28"/>
      <c r="AR271" s="28"/>
      <c r="AS271" s="28"/>
      <c r="AU271" s="28"/>
      <c r="AV271" s="28"/>
      <c r="AW271" s="28"/>
      <c r="AX271" s="28"/>
      <c r="AZ271" s="28"/>
      <c r="BA271" s="28"/>
      <c r="BB271" s="28"/>
      <c r="BC271" s="28"/>
    </row>
    <row r="272" spans="3:55" ht="12.95" customHeight="1" x14ac:dyDescent="0.2"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P272" s="28"/>
      <c r="AQ272" s="28"/>
      <c r="AR272" s="28"/>
      <c r="AS272" s="28"/>
      <c r="AU272" s="28"/>
      <c r="AV272" s="28"/>
      <c r="AW272" s="28"/>
      <c r="AX272" s="28"/>
      <c r="AZ272" s="28"/>
      <c r="BA272" s="28"/>
      <c r="BB272" s="28"/>
      <c r="BC272" s="28"/>
    </row>
    <row r="273" spans="3:55" ht="12.95" customHeight="1" x14ac:dyDescent="0.2"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P273" s="28"/>
      <c r="AQ273" s="28"/>
      <c r="AR273" s="28"/>
      <c r="AS273" s="28"/>
      <c r="AU273" s="28"/>
      <c r="AV273" s="28"/>
      <c r="AW273" s="28"/>
      <c r="AX273" s="28"/>
      <c r="AZ273" s="28"/>
      <c r="BA273" s="28"/>
      <c r="BB273" s="28"/>
      <c r="BC273" s="28"/>
    </row>
    <row r="274" spans="3:55" ht="12.95" customHeight="1" x14ac:dyDescent="0.2"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P274" s="28"/>
      <c r="AQ274" s="28"/>
      <c r="AR274" s="28"/>
      <c r="AS274" s="28"/>
      <c r="AU274" s="28"/>
      <c r="AV274" s="28"/>
      <c r="AW274" s="28"/>
      <c r="AX274" s="28"/>
      <c r="AZ274" s="28"/>
      <c r="BA274" s="28"/>
      <c r="BB274" s="28"/>
      <c r="BC274" s="28"/>
    </row>
    <row r="275" spans="3:55" ht="12.95" customHeight="1" x14ac:dyDescent="0.2"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P275" s="28"/>
      <c r="AQ275" s="28"/>
      <c r="AR275" s="28"/>
      <c r="AS275" s="28"/>
      <c r="AU275" s="28"/>
      <c r="AV275" s="28"/>
      <c r="AW275" s="28"/>
      <c r="AX275" s="28"/>
      <c r="AZ275" s="28"/>
      <c r="BA275" s="28"/>
      <c r="BB275" s="28"/>
      <c r="BC275" s="28"/>
    </row>
    <row r="276" spans="3:55" ht="12.95" customHeight="1" x14ac:dyDescent="0.2"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P276" s="28"/>
      <c r="AQ276" s="28"/>
      <c r="AR276" s="28"/>
      <c r="AS276" s="28"/>
      <c r="AU276" s="28"/>
      <c r="AV276" s="28"/>
      <c r="AW276" s="28"/>
      <c r="AX276" s="28"/>
      <c r="AZ276" s="28"/>
      <c r="BA276" s="28"/>
      <c r="BB276" s="28"/>
      <c r="BC276" s="28"/>
    </row>
    <row r="277" spans="3:55" ht="12.95" customHeight="1" x14ac:dyDescent="0.2"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P277" s="28"/>
      <c r="AQ277" s="28"/>
      <c r="AR277" s="28"/>
      <c r="AS277" s="28"/>
      <c r="AU277" s="28"/>
      <c r="AV277" s="28"/>
      <c r="AW277" s="28"/>
      <c r="AX277" s="28"/>
      <c r="AZ277" s="28"/>
      <c r="BA277" s="28"/>
      <c r="BB277" s="28"/>
      <c r="BC277" s="28"/>
    </row>
    <row r="278" spans="3:55" ht="12.95" customHeight="1" x14ac:dyDescent="0.2"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P278" s="28"/>
      <c r="AQ278" s="28"/>
      <c r="AR278" s="28"/>
      <c r="AS278" s="28"/>
      <c r="AU278" s="28"/>
      <c r="AV278" s="28"/>
      <c r="AW278" s="28"/>
      <c r="AX278" s="28"/>
      <c r="AZ278" s="28"/>
      <c r="BA278" s="28"/>
      <c r="BB278" s="28"/>
      <c r="BC278" s="28"/>
    </row>
    <row r="279" spans="3:55" ht="12.95" customHeight="1" x14ac:dyDescent="0.2"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P279" s="28"/>
      <c r="AQ279" s="28"/>
      <c r="AR279" s="28"/>
      <c r="AS279" s="28"/>
      <c r="AU279" s="28"/>
      <c r="AV279" s="28"/>
      <c r="AW279" s="28"/>
      <c r="AX279" s="28"/>
      <c r="AZ279" s="28"/>
      <c r="BA279" s="28"/>
      <c r="BB279" s="28"/>
      <c r="BC279" s="28"/>
    </row>
    <row r="280" spans="3:55" ht="12.95" customHeight="1" x14ac:dyDescent="0.2"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P280" s="28"/>
      <c r="AQ280" s="28"/>
      <c r="AR280" s="28"/>
      <c r="AS280" s="28"/>
      <c r="AU280" s="28"/>
      <c r="AV280" s="28"/>
      <c r="AW280" s="28"/>
      <c r="AX280" s="28"/>
      <c r="AZ280" s="28"/>
      <c r="BA280" s="28"/>
      <c r="BB280" s="28"/>
      <c r="BC280" s="28"/>
    </row>
    <row r="281" spans="3:55" ht="12.95" customHeight="1" x14ac:dyDescent="0.2"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P281" s="28"/>
      <c r="AQ281" s="28"/>
      <c r="AR281" s="28"/>
      <c r="AS281" s="28"/>
      <c r="AU281" s="28"/>
      <c r="AV281" s="28"/>
      <c r="AW281" s="28"/>
      <c r="AX281" s="28"/>
      <c r="AZ281" s="28"/>
      <c r="BA281" s="28"/>
      <c r="BB281" s="28"/>
      <c r="BC281" s="28"/>
    </row>
    <row r="282" spans="3:55" ht="12.95" customHeight="1" x14ac:dyDescent="0.2"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P282" s="28"/>
      <c r="AQ282" s="28"/>
      <c r="AR282" s="28"/>
      <c r="AS282" s="28"/>
      <c r="AU282" s="28"/>
      <c r="AV282" s="28"/>
      <c r="AW282" s="28"/>
      <c r="AX282" s="28"/>
      <c r="AZ282" s="28"/>
      <c r="BA282" s="28"/>
      <c r="BB282" s="28"/>
      <c r="BC282" s="28"/>
    </row>
    <row r="283" spans="3:55" ht="12.95" customHeight="1" x14ac:dyDescent="0.2"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P283" s="28"/>
      <c r="AQ283" s="28"/>
      <c r="AR283" s="28"/>
      <c r="AS283" s="28"/>
      <c r="AU283" s="28"/>
      <c r="AV283" s="28"/>
      <c r="AW283" s="28"/>
      <c r="AX283" s="28"/>
      <c r="AZ283" s="28"/>
      <c r="BA283" s="28"/>
      <c r="BB283" s="28"/>
      <c r="BC283" s="28"/>
    </row>
    <row r="284" spans="3:55" ht="12.95" customHeight="1" x14ac:dyDescent="0.2"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P284" s="28"/>
      <c r="AQ284" s="28"/>
      <c r="AR284" s="28"/>
      <c r="AS284" s="28"/>
      <c r="AU284" s="28"/>
      <c r="AV284" s="28"/>
      <c r="AW284" s="28"/>
      <c r="AX284" s="28"/>
      <c r="AZ284" s="28"/>
      <c r="BA284" s="28"/>
      <c r="BB284" s="28"/>
      <c r="BC284" s="28"/>
    </row>
    <row r="285" spans="3:55" ht="12.95" customHeight="1" x14ac:dyDescent="0.2"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P285" s="28"/>
      <c r="AQ285" s="28"/>
      <c r="AR285" s="28"/>
      <c r="AS285" s="28"/>
      <c r="AU285" s="28"/>
      <c r="AV285" s="28"/>
      <c r="AW285" s="28"/>
      <c r="AX285" s="28"/>
      <c r="AZ285" s="28"/>
      <c r="BA285" s="28"/>
      <c r="BB285" s="28"/>
      <c r="BC285" s="28"/>
    </row>
    <row r="286" spans="3:55" ht="12.95" customHeight="1" x14ac:dyDescent="0.2"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P286" s="28"/>
      <c r="AQ286" s="28"/>
      <c r="AR286" s="28"/>
      <c r="AS286" s="28"/>
      <c r="AU286" s="28"/>
      <c r="AV286" s="28"/>
      <c r="AW286" s="28"/>
      <c r="AX286" s="28"/>
      <c r="AZ286" s="28"/>
      <c r="BA286" s="28"/>
      <c r="BB286" s="28"/>
      <c r="BC286" s="28"/>
    </row>
    <row r="287" spans="3:55" ht="12.95" customHeight="1" x14ac:dyDescent="0.2"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P287" s="28"/>
      <c r="AQ287" s="28"/>
      <c r="AR287" s="28"/>
      <c r="AS287" s="28"/>
      <c r="AU287" s="28"/>
      <c r="AV287" s="28"/>
      <c r="AW287" s="28"/>
      <c r="AX287" s="28"/>
      <c r="AZ287" s="28"/>
      <c r="BA287" s="28"/>
      <c r="BB287" s="28"/>
      <c r="BC287" s="28"/>
    </row>
    <row r="288" spans="3:55" ht="12.95" customHeight="1" x14ac:dyDescent="0.2"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P288" s="28"/>
      <c r="AQ288" s="28"/>
      <c r="AR288" s="28"/>
      <c r="AS288" s="28"/>
      <c r="AU288" s="28"/>
      <c r="AV288" s="28"/>
      <c r="AW288" s="28"/>
      <c r="AX288" s="28"/>
      <c r="AZ288" s="28"/>
      <c r="BA288" s="28"/>
      <c r="BB288" s="28"/>
      <c r="BC288" s="28"/>
    </row>
    <row r="289" spans="3:55" ht="12.95" customHeight="1" x14ac:dyDescent="0.2"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P289" s="28"/>
      <c r="AQ289" s="28"/>
      <c r="AR289" s="28"/>
      <c r="AS289" s="28"/>
      <c r="AU289" s="28"/>
      <c r="AV289" s="28"/>
      <c r="AW289" s="28"/>
      <c r="AX289" s="28"/>
      <c r="AZ289" s="28"/>
      <c r="BA289" s="28"/>
      <c r="BB289" s="28"/>
      <c r="BC289" s="28"/>
    </row>
    <row r="290" spans="3:55" ht="12.95" customHeight="1" x14ac:dyDescent="0.2"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P290" s="28"/>
      <c r="AQ290" s="28"/>
      <c r="AR290" s="28"/>
      <c r="AS290" s="28"/>
      <c r="AU290" s="28"/>
      <c r="AV290" s="28"/>
      <c r="AW290" s="28"/>
      <c r="AX290" s="28"/>
      <c r="AZ290" s="28"/>
      <c r="BA290" s="28"/>
      <c r="BB290" s="28"/>
      <c r="BC290" s="28"/>
    </row>
    <row r="291" spans="3:55" ht="12.95" customHeight="1" x14ac:dyDescent="0.2"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P291" s="28"/>
      <c r="AQ291" s="28"/>
      <c r="AR291" s="28"/>
      <c r="AS291" s="28"/>
      <c r="AU291" s="28"/>
      <c r="AV291" s="28"/>
      <c r="AW291" s="28"/>
      <c r="AX291" s="28"/>
      <c r="AZ291" s="28"/>
      <c r="BA291" s="28"/>
      <c r="BB291" s="28"/>
      <c r="BC291" s="28"/>
    </row>
    <row r="292" spans="3:55" ht="12.95" customHeight="1" x14ac:dyDescent="0.2"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P292" s="28"/>
      <c r="AQ292" s="28"/>
      <c r="AR292" s="28"/>
      <c r="AS292" s="28"/>
      <c r="AU292" s="28"/>
      <c r="AV292" s="28"/>
      <c r="AW292" s="28"/>
      <c r="AX292" s="28"/>
      <c r="AZ292" s="28"/>
      <c r="BA292" s="28"/>
      <c r="BB292" s="28"/>
      <c r="BC292" s="28"/>
    </row>
    <row r="293" spans="3:55" ht="12.95" customHeight="1" x14ac:dyDescent="0.2"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P293" s="28"/>
      <c r="AQ293" s="28"/>
      <c r="AR293" s="28"/>
      <c r="AS293" s="28"/>
      <c r="AU293" s="28"/>
      <c r="AV293" s="28"/>
      <c r="AW293" s="28"/>
      <c r="AX293" s="28"/>
      <c r="AZ293" s="28"/>
      <c r="BA293" s="28"/>
      <c r="BB293" s="28"/>
      <c r="BC293" s="28"/>
    </row>
    <row r="294" spans="3:55" ht="12.95" customHeight="1" x14ac:dyDescent="0.2"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P294" s="28"/>
      <c r="AQ294" s="28"/>
      <c r="AR294" s="28"/>
      <c r="AS294" s="28"/>
      <c r="AU294" s="28"/>
      <c r="AV294" s="28"/>
      <c r="AW294" s="28"/>
      <c r="AX294" s="28"/>
      <c r="AZ294" s="28"/>
      <c r="BA294" s="28"/>
      <c r="BB294" s="28"/>
      <c r="BC294" s="28"/>
    </row>
    <row r="295" spans="3:55" ht="12.95" customHeight="1" x14ac:dyDescent="0.2"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P295" s="28"/>
      <c r="AQ295" s="28"/>
      <c r="AR295" s="28"/>
      <c r="AS295" s="28"/>
      <c r="AU295" s="28"/>
      <c r="AV295" s="28"/>
      <c r="AW295" s="28"/>
      <c r="AX295" s="28"/>
      <c r="AZ295" s="28"/>
      <c r="BA295" s="28"/>
      <c r="BB295" s="28"/>
      <c r="BC295" s="28"/>
    </row>
    <row r="296" spans="3:55" ht="12.95" customHeight="1" x14ac:dyDescent="0.2"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P296" s="28"/>
      <c r="AQ296" s="28"/>
      <c r="AR296" s="28"/>
      <c r="AS296" s="28"/>
      <c r="AU296" s="28"/>
      <c r="AV296" s="28"/>
      <c r="AW296" s="28"/>
      <c r="AX296" s="28"/>
      <c r="AZ296" s="28"/>
      <c r="BA296" s="28"/>
      <c r="BB296" s="28"/>
      <c r="BC296" s="28"/>
    </row>
    <row r="297" spans="3:55" ht="12.95" customHeight="1" x14ac:dyDescent="0.2"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P297" s="28"/>
      <c r="AQ297" s="28"/>
      <c r="AR297" s="28"/>
      <c r="AS297" s="28"/>
      <c r="AU297" s="28"/>
      <c r="AV297" s="28"/>
      <c r="AW297" s="28"/>
      <c r="AX297" s="28"/>
      <c r="AZ297" s="28"/>
      <c r="BA297" s="28"/>
      <c r="BB297" s="28"/>
      <c r="BC297" s="28"/>
    </row>
    <row r="298" spans="3:55" ht="12.95" customHeight="1" x14ac:dyDescent="0.2"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P298" s="28"/>
      <c r="AQ298" s="28"/>
      <c r="AR298" s="28"/>
      <c r="AS298" s="28"/>
      <c r="AU298" s="28"/>
      <c r="AV298" s="28"/>
      <c r="AW298" s="28"/>
      <c r="AX298" s="28"/>
      <c r="AZ298" s="28"/>
      <c r="BA298" s="28"/>
      <c r="BB298" s="28"/>
      <c r="BC298" s="28"/>
    </row>
    <row r="299" spans="3:55" ht="12.95" customHeight="1" x14ac:dyDescent="0.2"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P299" s="28"/>
      <c r="AQ299" s="28"/>
      <c r="AR299" s="28"/>
      <c r="AS299" s="28"/>
      <c r="AU299" s="28"/>
      <c r="AV299" s="28"/>
      <c r="AW299" s="28"/>
      <c r="AX299" s="28"/>
      <c r="AZ299" s="28"/>
      <c r="BA299" s="28"/>
      <c r="BB299" s="28"/>
      <c r="BC299" s="28"/>
    </row>
    <row r="300" spans="3:55" ht="12.95" customHeight="1" x14ac:dyDescent="0.2"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P300" s="28"/>
      <c r="AQ300" s="28"/>
      <c r="AR300" s="28"/>
      <c r="AS300" s="28"/>
      <c r="AU300" s="28"/>
      <c r="AV300" s="28"/>
      <c r="AW300" s="28"/>
      <c r="AX300" s="28"/>
      <c r="AZ300" s="28"/>
      <c r="BA300" s="28"/>
      <c r="BB300" s="28"/>
      <c r="BC300" s="28"/>
    </row>
    <row r="301" spans="3:55" ht="12.95" customHeight="1" x14ac:dyDescent="0.2"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P301" s="28"/>
      <c r="AQ301" s="28"/>
      <c r="AR301" s="28"/>
      <c r="AS301" s="28"/>
      <c r="AU301" s="28"/>
      <c r="AV301" s="28"/>
      <c r="AW301" s="28"/>
      <c r="AX301" s="28"/>
      <c r="AZ301" s="28"/>
      <c r="BA301" s="28"/>
      <c r="BB301" s="28"/>
      <c r="BC301" s="28"/>
    </row>
    <row r="302" spans="3:55" ht="12.95" customHeight="1" x14ac:dyDescent="0.2"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P302" s="28"/>
      <c r="AQ302" s="28"/>
      <c r="AR302" s="28"/>
      <c r="AS302" s="28"/>
      <c r="AU302" s="28"/>
      <c r="AV302" s="28"/>
      <c r="AW302" s="28"/>
      <c r="AX302" s="28"/>
      <c r="AZ302" s="28"/>
      <c r="BA302" s="28"/>
      <c r="BB302" s="28"/>
      <c r="BC302" s="28"/>
    </row>
    <row r="303" spans="3:55" ht="12.95" customHeight="1" x14ac:dyDescent="0.2"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P303" s="28"/>
      <c r="AQ303" s="28"/>
      <c r="AR303" s="28"/>
      <c r="AS303" s="28"/>
      <c r="AU303" s="28"/>
      <c r="AV303" s="28"/>
      <c r="AW303" s="28"/>
      <c r="AX303" s="28"/>
      <c r="AZ303" s="28"/>
      <c r="BA303" s="28"/>
      <c r="BB303" s="28"/>
      <c r="BC303" s="28"/>
    </row>
    <row r="304" spans="3:55" ht="12.95" customHeight="1" x14ac:dyDescent="0.2"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P304" s="28"/>
      <c r="AQ304" s="28"/>
      <c r="AR304" s="28"/>
      <c r="AS304" s="28"/>
      <c r="AU304" s="28"/>
      <c r="AV304" s="28"/>
      <c r="AW304" s="28"/>
      <c r="AX304" s="28"/>
      <c r="AZ304" s="28"/>
      <c r="BA304" s="28"/>
      <c r="BB304" s="28"/>
      <c r="BC304" s="28"/>
    </row>
    <row r="305" spans="3:55" ht="12.95" customHeight="1" x14ac:dyDescent="0.2"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P305" s="28"/>
      <c r="AQ305" s="28"/>
      <c r="AR305" s="28"/>
      <c r="AS305" s="28"/>
      <c r="AU305" s="28"/>
      <c r="AV305" s="28"/>
      <c r="AW305" s="28"/>
      <c r="AX305" s="28"/>
      <c r="AZ305" s="28"/>
      <c r="BA305" s="28"/>
      <c r="BB305" s="28"/>
      <c r="BC305" s="28"/>
    </row>
    <row r="306" spans="3:55" ht="12.95" customHeight="1" x14ac:dyDescent="0.2"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P306" s="28"/>
      <c r="AQ306" s="28"/>
      <c r="AR306" s="28"/>
      <c r="AS306" s="28"/>
      <c r="AU306" s="28"/>
      <c r="AV306" s="28"/>
      <c r="AW306" s="28"/>
      <c r="AX306" s="28"/>
      <c r="AZ306" s="28"/>
      <c r="BA306" s="28"/>
      <c r="BB306" s="28"/>
      <c r="BC306" s="28"/>
    </row>
    <row r="307" spans="3:55" ht="12.95" customHeight="1" x14ac:dyDescent="0.2"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P307" s="28"/>
      <c r="AQ307" s="28"/>
      <c r="AR307" s="28"/>
      <c r="AS307" s="28"/>
      <c r="AU307" s="28"/>
      <c r="AV307" s="28"/>
      <c r="AW307" s="28"/>
      <c r="AX307" s="28"/>
      <c r="AZ307" s="28"/>
      <c r="BA307" s="28"/>
      <c r="BB307" s="28"/>
      <c r="BC307" s="28"/>
    </row>
    <row r="308" spans="3:55" ht="12.95" customHeight="1" x14ac:dyDescent="0.2"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P308" s="28"/>
      <c r="AQ308" s="28"/>
      <c r="AR308" s="28"/>
      <c r="AS308" s="28"/>
      <c r="AU308" s="28"/>
      <c r="AV308" s="28"/>
      <c r="AW308" s="28"/>
      <c r="AX308" s="28"/>
      <c r="AZ308" s="28"/>
      <c r="BA308" s="28"/>
      <c r="BB308" s="28"/>
      <c r="BC308" s="28"/>
    </row>
    <row r="309" spans="3:55" ht="12.95" customHeight="1" x14ac:dyDescent="0.2"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P309" s="28"/>
      <c r="AQ309" s="28"/>
      <c r="AR309" s="28"/>
      <c r="AS309" s="28"/>
      <c r="AU309" s="28"/>
      <c r="AV309" s="28"/>
      <c r="AW309" s="28"/>
      <c r="AX309" s="28"/>
      <c r="AZ309" s="28"/>
      <c r="BA309" s="28"/>
      <c r="BB309" s="28"/>
      <c r="BC309" s="28"/>
    </row>
    <row r="310" spans="3:55" ht="12.95" customHeight="1" x14ac:dyDescent="0.2"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P310" s="28"/>
      <c r="AQ310" s="28"/>
      <c r="AR310" s="28"/>
      <c r="AS310" s="28"/>
      <c r="AU310" s="28"/>
      <c r="AV310" s="28"/>
      <c r="AW310" s="28"/>
      <c r="AX310" s="28"/>
      <c r="AZ310" s="28"/>
      <c r="BA310" s="28"/>
      <c r="BB310" s="28"/>
      <c r="BC310" s="28"/>
    </row>
    <row r="311" spans="3:55" ht="12.95" customHeight="1" x14ac:dyDescent="0.2"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P311" s="28"/>
      <c r="AQ311" s="28"/>
      <c r="AR311" s="28"/>
      <c r="AS311" s="28"/>
      <c r="AU311" s="28"/>
      <c r="AV311" s="28"/>
      <c r="AW311" s="28"/>
      <c r="AX311" s="28"/>
      <c r="AZ311" s="28"/>
      <c r="BA311" s="28"/>
      <c r="BB311" s="28"/>
      <c r="BC311" s="28"/>
    </row>
    <row r="312" spans="3:55" ht="12.95" customHeight="1" x14ac:dyDescent="0.2"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P312" s="28"/>
      <c r="AQ312" s="28"/>
      <c r="AR312" s="28"/>
      <c r="AS312" s="28"/>
      <c r="AU312" s="28"/>
      <c r="AV312" s="28"/>
      <c r="AW312" s="28"/>
      <c r="AX312" s="28"/>
      <c r="AZ312" s="28"/>
      <c r="BA312" s="28"/>
      <c r="BB312" s="28"/>
      <c r="BC312" s="28"/>
    </row>
    <row r="313" spans="3:55" ht="12.95" customHeight="1" x14ac:dyDescent="0.2"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P313" s="28"/>
      <c r="AQ313" s="28"/>
      <c r="AR313" s="28"/>
      <c r="AS313" s="28"/>
      <c r="AU313" s="28"/>
      <c r="AV313" s="28"/>
      <c r="AW313" s="28"/>
      <c r="AX313" s="28"/>
      <c r="AZ313" s="28"/>
      <c r="BA313" s="28"/>
      <c r="BB313" s="28"/>
      <c r="BC313" s="28"/>
    </row>
    <row r="314" spans="3:55" ht="12.95" customHeight="1" x14ac:dyDescent="0.2"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P314" s="28"/>
      <c r="AQ314" s="28"/>
      <c r="AR314" s="28"/>
      <c r="AS314" s="28"/>
      <c r="AU314" s="28"/>
      <c r="AV314" s="28"/>
      <c r="AW314" s="28"/>
      <c r="AX314" s="28"/>
      <c r="AZ314" s="28"/>
      <c r="BA314" s="28"/>
      <c r="BB314" s="28"/>
      <c r="BC314" s="28"/>
    </row>
    <row r="315" spans="3:55" ht="12.95" customHeight="1" x14ac:dyDescent="0.2"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P315" s="28"/>
      <c r="AQ315" s="28"/>
      <c r="AR315" s="28"/>
      <c r="AS315" s="28"/>
      <c r="AU315" s="28"/>
      <c r="AV315" s="28"/>
      <c r="AW315" s="28"/>
      <c r="AX315" s="28"/>
      <c r="AZ315" s="28"/>
      <c r="BA315" s="28"/>
      <c r="BB315" s="28"/>
      <c r="BC315" s="28"/>
    </row>
    <row r="316" spans="3:55" ht="12.95" customHeight="1" x14ac:dyDescent="0.2"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P316" s="28"/>
      <c r="AQ316" s="28"/>
      <c r="AR316" s="28"/>
      <c r="AS316" s="28"/>
      <c r="AU316" s="28"/>
      <c r="AV316" s="28"/>
      <c r="AW316" s="28"/>
      <c r="AX316" s="28"/>
      <c r="AZ316" s="28"/>
      <c r="BA316" s="28"/>
      <c r="BB316" s="28"/>
      <c r="BC316" s="28"/>
    </row>
    <row r="317" spans="3:55" ht="12.95" customHeight="1" x14ac:dyDescent="0.2"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P317" s="28"/>
      <c r="AQ317" s="28"/>
      <c r="AR317" s="28"/>
      <c r="AS317" s="28"/>
      <c r="AU317" s="28"/>
      <c r="AV317" s="28"/>
      <c r="AW317" s="28"/>
      <c r="AX317" s="28"/>
      <c r="AZ317" s="28"/>
      <c r="BA317" s="28"/>
      <c r="BB317" s="28"/>
      <c r="BC317" s="28"/>
    </row>
    <row r="318" spans="3:55" ht="12.95" customHeight="1" x14ac:dyDescent="0.2"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P318" s="28"/>
      <c r="AQ318" s="28"/>
      <c r="AR318" s="28"/>
      <c r="AS318" s="28"/>
      <c r="AU318" s="28"/>
      <c r="AV318" s="28"/>
      <c r="AW318" s="28"/>
      <c r="AX318" s="28"/>
      <c r="AZ318" s="28"/>
      <c r="BA318" s="28"/>
      <c r="BB318" s="28"/>
      <c r="BC318" s="28"/>
    </row>
    <row r="319" spans="3:55" ht="12.95" customHeight="1" x14ac:dyDescent="0.2"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P319" s="28"/>
      <c r="AQ319" s="28"/>
      <c r="AR319" s="28"/>
      <c r="AS319" s="28"/>
      <c r="AU319" s="28"/>
      <c r="AV319" s="28"/>
      <c r="AW319" s="28"/>
      <c r="AX319" s="28"/>
      <c r="AZ319" s="28"/>
      <c r="BA319" s="28"/>
      <c r="BB319" s="28"/>
      <c r="BC319" s="28"/>
    </row>
    <row r="320" spans="3:55" ht="12.95" customHeight="1" x14ac:dyDescent="0.2"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P320" s="28"/>
      <c r="AQ320" s="28"/>
      <c r="AR320" s="28"/>
      <c r="AS320" s="28"/>
      <c r="AU320" s="28"/>
      <c r="AV320" s="28"/>
      <c r="AW320" s="28"/>
      <c r="AX320" s="28"/>
      <c r="AZ320" s="28"/>
      <c r="BA320" s="28"/>
      <c r="BB320" s="28"/>
      <c r="BC320" s="28"/>
    </row>
    <row r="321" spans="3:55" ht="12.95" customHeight="1" x14ac:dyDescent="0.2"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P321" s="28"/>
      <c r="AQ321" s="28"/>
      <c r="AR321" s="28"/>
      <c r="AS321" s="28"/>
      <c r="AU321" s="28"/>
      <c r="AV321" s="28"/>
      <c r="AW321" s="28"/>
      <c r="AX321" s="28"/>
      <c r="AZ321" s="28"/>
      <c r="BA321" s="28"/>
      <c r="BB321" s="28"/>
      <c r="BC321" s="28"/>
    </row>
    <row r="322" spans="3:55" ht="12.95" customHeight="1" x14ac:dyDescent="0.2"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P322" s="28"/>
      <c r="AQ322" s="28"/>
      <c r="AR322" s="28"/>
      <c r="AS322" s="28"/>
      <c r="AU322" s="28"/>
      <c r="AV322" s="28"/>
      <c r="AW322" s="28"/>
      <c r="AX322" s="28"/>
      <c r="AZ322" s="28"/>
      <c r="BA322" s="28"/>
      <c r="BB322" s="28"/>
      <c r="BC322" s="28"/>
    </row>
    <row r="323" spans="3:55" ht="12.95" customHeight="1" x14ac:dyDescent="0.2"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P323" s="28"/>
      <c r="AQ323" s="28"/>
      <c r="AR323" s="28"/>
      <c r="AS323" s="28"/>
      <c r="AU323" s="28"/>
      <c r="AV323" s="28"/>
      <c r="AW323" s="28"/>
      <c r="AX323" s="28"/>
      <c r="AZ323" s="28"/>
      <c r="BA323" s="28"/>
      <c r="BB323" s="28"/>
      <c r="BC323" s="28"/>
    </row>
    <row r="324" spans="3:55" ht="12.95" customHeight="1" x14ac:dyDescent="0.2"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P324" s="28"/>
      <c r="AQ324" s="28"/>
      <c r="AR324" s="28"/>
      <c r="AS324" s="28"/>
      <c r="AU324" s="28"/>
      <c r="AV324" s="28"/>
      <c r="AW324" s="28"/>
      <c r="AX324" s="28"/>
      <c r="AZ324" s="28"/>
      <c r="BA324" s="28"/>
      <c r="BB324" s="28"/>
      <c r="BC324" s="28"/>
    </row>
    <row r="325" spans="3:55" ht="12.95" customHeight="1" x14ac:dyDescent="0.2"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P325" s="28"/>
      <c r="AQ325" s="28"/>
      <c r="AR325" s="28"/>
      <c r="AS325" s="28"/>
      <c r="AU325" s="28"/>
      <c r="AV325" s="28"/>
      <c r="AW325" s="28"/>
      <c r="AX325" s="28"/>
      <c r="AZ325" s="28"/>
      <c r="BA325" s="28"/>
      <c r="BB325" s="28"/>
      <c r="BC325" s="28"/>
    </row>
    <row r="326" spans="3:55" ht="12.95" customHeight="1" x14ac:dyDescent="0.2"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P326" s="28"/>
      <c r="AQ326" s="28"/>
      <c r="AR326" s="28"/>
      <c r="AS326" s="28"/>
      <c r="AU326" s="28"/>
      <c r="AV326" s="28"/>
      <c r="AW326" s="28"/>
      <c r="AX326" s="28"/>
      <c r="AZ326" s="28"/>
      <c r="BA326" s="28"/>
      <c r="BB326" s="28"/>
      <c r="BC326" s="28"/>
    </row>
    <row r="327" spans="3:55" ht="12.95" customHeight="1" x14ac:dyDescent="0.2"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P327" s="28"/>
      <c r="AQ327" s="28"/>
      <c r="AR327" s="28"/>
      <c r="AS327" s="28"/>
      <c r="AU327" s="28"/>
      <c r="AV327" s="28"/>
      <c r="AW327" s="28"/>
      <c r="AX327" s="28"/>
      <c r="AZ327" s="28"/>
      <c r="BA327" s="28"/>
      <c r="BB327" s="28"/>
      <c r="BC327" s="28"/>
    </row>
    <row r="328" spans="3:55" ht="12.95" customHeight="1" x14ac:dyDescent="0.2"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P328" s="28"/>
      <c r="AQ328" s="28"/>
      <c r="AR328" s="28"/>
      <c r="AS328" s="28"/>
      <c r="AU328" s="28"/>
      <c r="AV328" s="28"/>
      <c r="AW328" s="28"/>
      <c r="AX328" s="28"/>
      <c r="AZ328" s="28"/>
      <c r="BA328" s="28"/>
      <c r="BB328" s="28"/>
      <c r="BC328" s="28"/>
    </row>
    <row r="329" spans="3:55" ht="12.95" customHeight="1" x14ac:dyDescent="0.2"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P329" s="28"/>
      <c r="AQ329" s="28"/>
      <c r="AR329" s="28"/>
      <c r="AS329" s="28"/>
      <c r="AU329" s="28"/>
      <c r="AV329" s="28"/>
      <c r="AW329" s="28"/>
      <c r="AX329" s="28"/>
      <c r="AZ329" s="28"/>
      <c r="BA329" s="28"/>
      <c r="BB329" s="28"/>
      <c r="BC329" s="28"/>
    </row>
    <row r="330" spans="3:55" ht="12.95" customHeight="1" x14ac:dyDescent="0.2"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P330" s="28"/>
      <c r="AQ330" s="28"/>
      <c r="AR330" s="28"/>
      <c r="AS330" s="28"/>
      <c r="AU330" s="28"/>
      <c r="AV330" s="28"/>
      <c r="AW330" s="28"/>
      <c r="AX330" s="28"/>
      <c r="AZ330" s="28"/>
      <c r="BA330" s="28"/>
      <c r="BB330" s="28"/>
      <c r="BC330" s="28"/>
    </row>
    <row r="331" spans="3:55" ht="12.95" customHeight="1" x14ac:dyDescent="0.2"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P331" s="28"/>
      <c r="AQ331" s="28"/>
      <c r="AR331" s="28"/>
      <c r="AS331" s="28"/>
      <c r="AU331" s="28"/>
      <c r="AV331" s="28"/>
      <c r="AW331" s="28"/>
      <c r="AX331" s="28"/>
      <c r="AZ331" s="28"/>
      <c r="BA331" s="28"/>
      <c r="BB331" s="28"/>
      <c r="BC331" s="28"/>
    </row>
    <row r="332" spans="3:55" ht="12.95" customHeight="1" x14ac:dyDescent="0.2"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P332" s="28"/>
      <c r="AQ332" s="28"/>
      <c r="AR332" s="28"/>
      <c r="AS332" s="28"/>
      <c r="AU332" s="28"/>
      <c r="AV332" s="28"/>
      <c r="AW332" s="28"/>
      <c r="AX332" s="28"/>
      <c r="AZ332" s="28"/>
      <c r="BA332" s="28"/>
      <c r="BB332" s="28"/>
      <c r="BC332" s="28"/>
    </row>
    <row r="333" spans="3:55" ht="12.95" customHeight="1" x14ac:dyDescent="0.2"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P333" s="28"/>
      <c r="AQ333" s="28"/>
      <c r="AR333" s="28"/>
      <c r="AS333" s="28"/>
      <c r="AU333" s="28"/>
      <c r="AV333" s="28"/>
      <c r="AW333" s="28"/>
      <c r="AX333" s="28"/>
      <c r="AZ333" s="28"/>
      <c r="BA333" s="28"/>
      <c r="BB333" s="28"/>
      <c r="BC333" s="28"/>
    </row>
    <row r="334" spans="3:55" ht="12.95" customHeight="1" x14ac:dyDescent="0.2"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P334" s="28"/>
      <c r="AQ334" s="28"/>
      <c r="AR334" s="28"/>
      <c r="AS334" s="28"/>
      <c r="AU334" s="28"/>
      <c r="AV334" s="28"/>
      <c r="AW334" s="28"/>
      <c r="AX334" s="28"/>
      <c r="AZ334" s="28"/>
      <c r="BA334" s="28"/>
      <c r="BB334" s="28"/>
      <c r="BC334" s="28"/>
    </row>
    <row r="335" spans="3:55" ht="12.95" customHeight="1" x14ac:dyDescent="0.2"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P335" s="28"/>
      <c r="AQ335" s="28"/>
      <c r="AR335" s="28"/>
      <c r="AS335" s="28"/>
      <c r="AU335" s="28"/>
      <c r="AV335" s="28"/>
      <c r="AW335" s="28"/>
      <c r="AX335" s="28"/>
      <c r="AZ335" s="28"/>
      <c r="BA335" s="28"/>
      <c r="BB335" s="28"/>
      <c r="BC335" s="28"/>
    </row>
    <row r="336" spans="3:55" ht="12.95" customHeight="1" x14ac:dyDescent="0.2"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P336" s="28"/>
      <c r="AQ336" s="28"/>
      <c r="AR336" s="28"/>
      <c r="AS336" s="28"/>
      <c r="AU336" s="28"/>
      <c r="AV336" s="28"/>
      <c r="AW336" s="28"/>
      <c r="AX336" s="28"/>
      <c r="AZ336" s="28"/>
      <c r="BA336" s="28"/>
      <c r="BB336" s="28"/>
      <c r="BC336" s="28"/>
    </row>
    <row r="337" spans="3:55" ht="12.95" customHeight="1" x14ac:dyDescent="0.2"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P337" s="28"/>
      <c r="AQ337" s="28"/>
      <c r="AR337" s="28"/>
      <c r="AS337" s="28"/>
      <c r="AU337" s="28"/>
      <c r="AV337" s="28"/>
      <c r="AW337" s="28"/>
      <c r="AX337" s="28"/>
      <c r="AZ337" s="28"/>
      <c r="BA337" s="28"/>
      <c r="BB337" s="28"/>
      <c r="BC337" s="28"/>
    </row>
    <row r="338" spans="3:55" ht="12.95" customHeight="1" x14ac:dyDescent="0.2"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P338" s="28"/>
      <c r="AQ338" s="28"/>
      <c r="AR338" s="28"/>
      <c r="AS338" s="28"/>
      <c r="AU338" s="28"/>
      <c r="AV338" s="28"/>
      <c r="AW338" s="28"/>
      <c r="AX338" s="28"/>
      <c r="AZ338" s="28"/>
      <c r="BA338" s="28"/>
      <c r="BB338" s="28"/>
      <c r="BC338" s="28"/>
    </row>
    <row r="339" spans="3:55" ht="12.95" customHeight="1" x14ac:dyDescent="0.2"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P339" s="28"/>
      <c r="AQ339" s="28"/>
      <c r="AR339" s="28"/>
      <c r="AS339" s="28"/>
      <c r="AU339" s="28"/>
      <c r="AV339" s="28"/>
      <c r="AW339" s="28"/>
      <c r="AX339" s="28"/>
      <c r="AZ339" s="28"/>
      <c r="BA339" s="28"/>
      <c r="BB339" s="28"/>
      <c r="BC339" s="28"/>
    </row>
    <row r="340" spans="3:55" ht="12.95" customHeight="1" x14ac:dyDescent="0.2"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P340" s="28"/>
      <c r="AQ340" s="28"/>
      <c r="AR340" s="28"/>
      <c r="AS340" s="28"/>
      <c r="AU340" s="28"/>
      <c r="AV340" s="28"/>
      <c r="AW340" s="28"/>
      <c r="AX340" s="28"/>
      <c r="AZ340" s="28"/>
      <c r="BA340" s="28"/>
      <c r="BB340" s="28"/>
      <c r="BC340" s="28"/>
    </row>
    <row r="341" spans="3:55" ht="12.95" customHeight="1" x14ac:dyDescent="0.2"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P341" s="28"/>
      <c r="AQ341" s="28"/>
      <c r="AR341" s="28"/>
      <c r="AS341" s="28"/>
      <c r="AU341" s="28"/>
      <c r="AV341" s="28"/>
      <c r="AW341" s="28"/>
      <c r="AX341" s="28"/>
      <c r="AZ341" s="28"/>
      <c r="BA341" s="28"/>
      <c r="BB341" s="28"/>
      <c r="BC341" s="28"/>
    </row>
    <row r="342" spans="3:55" ht="12.95" customHeight="1" x14ac:dyDescent="0.2"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P342" s="28"/>
      <c r="AQ342" s="28"/>
      <c r="AR342" s="28"/>
      <c r="AS342" s="28"/>
      <c r="AU342" s="28"/>
      <c r="AV342" s="28"/>
      <c r="AW342" s="28"/>
      <c r="AX342" s="28"/>
      <c r="AZ342" s="28"/>
      <c r="BA342" s="28"/>
      <c r="BB342" s="28"/>
      <c r="BC342" s="28"/>
    </row>
    <row r="343" spans="3:55" ht="12.95" customHeight="1" x14ac:dyDescent="0.2"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P343" s="28"/>
      <c r="AQ343" s="28"/>
      <c r="AR343" s="28"/>
      <c r="AS343" s="28"/>
      <c r="AU343" s="28"/>
      <c r="AV343" s="28"/>
      <c r="AW343" s="28"/>
      <c r="AX343" s="28"/>
      <c r="AZ343" s="28"/>
      <c r="BA343" s="28"/>
      <c r="BB343" s="28"/>
      <c r="BC343" s="28"/>
    </row>
    <row r="344" spans="3:55" ht="12.95" customHeight="1" x14ac:dyDescent="0.2"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P344" s="28"/>
      <c r="AQ344" s="28"/>
      <c r="AR344" s="28"/>
      <c r="AS344" s="28"/>
      <c r="AU344" s="28"/>
      <c r="AV344" s="28"/>
      <c r="AW344" s="28"/>
      <c r="AX344" s="28"/>
      <c r="AZ344" s="28"/>
      <c r="BA344" s="28"/>
      <c r="BB344" s="28"/>
      <c r="BC344" s="28"/>
    </row>
    <row r="345" spans="3:55" ht="12.95" customHeight="1" x14ac:dyDescent="0.2"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P345" s="28"/>
      <c r="AQ345" s="28"/>
      <c r="AR345" s="28"/>
      <c r="AS345" s="28"/>
      <c r="AU345" s="28"/>
      <c r="AV345" s="28"/>
      <c r="AW345" s="28"/>
      <c r="AX345" s="28"/>
      <c r="AZ345" s="28"/>
      <c r="BA345" s="28"/>
      <c r="BB345" s="28"/>
      <c r="BC345" s="28"/>
    </row>
    <row r="346" spans="3:55" ht="12.95" customHeight="1" x14ac:dyDescent="0.2"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P346" s="28"/>
      <c r="AQ346" s="28"/>
      <c r="AR346" s="28"/>
      <c r="AS346" s="28"/>
      <c r="AU346" s="28"/>
      <c r="AV346" s="28"/>
      <c r="AW346" s="28"/>
      <c r="AX346" s="28"/>
      <c r="AZ346" s="28"/>
      <c r="BA346" s="28"/>
      <c r="BB346" s="28"/>
      <c r="BC346" s="28"/>
    </row>
    <row r="347" spans="3:55" ht="12.95" customHeight="1" x14ac:dyDescent="0.2"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P347" s="28"/>
      <c r="AQ347" s="28"/>
      <c r="AR347" s="28"/>
      <c r="AS347" s="28"/>
      <c r="AU347" s="28"/>
      <c r="AV347" s="28"/>
      <c r="AW347" s="28"/>
      <c r="AX347" s="28"/>
      <c r="AZ347" s="28"/>
      <c r="BA347" s="28"/>
      <c r="BB347" s="28"/>
      <c r="BC347" s="28"/>
    </row>
    <row r="348" spans="3:55" ht="12.95" customHeight="1" x14ac:dyDescent="0.2"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P348" s="28"/>
      <c r="AQ348" s="28"/>
      <c r="AR348" s="28"/>
      <c r="AS348" s="28"/>
      <c r="AU348" s="28"/>
      <c r="AV348" s="28"/>
      <c r="AW348" s="28"/>
      <c r="AX348" s="28"/>
      <c r="AZ348" s="28"/>
      <c r="BA348" s="28"/>
      <c r="BB348" s="28"/>
      <c r="BC348" s="28"/>
    </row>
    <row r="349" spans="3:55" ht="12.95" customHeight="1" x14ac:dyDescent="0.2"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P349" s="28"/>
      <c r="AQ349" s="28"/>
      <c r="AR349" s="28"/>
      <c r="AS349" s="28"/>
      <c r="AU349" s="28"/>
      <c r="AV349" s="28"/>
      <c r="AW349" s="28"/>
      <c r="AX349" s="28"/>
      <c r="AZ349" s="28"/>
      <c r="BA349" s="28"/>
      <c r="BB349" s="28"/>
      <c r="BC349" s="28"/>
    </row>
    <row r="350" spans="3:55" ht="12.95" customHeight="1" x14ac:dyDescent="0.2"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P350" s="28"/>
      <c r="AQ350" s="28"/>
      <c r="AR350" s="28"/>
      <c r="AS350" s="28"/>
      <c r="AU350" s="28"/>
      <c r="AV350" s="28"/>
      <c r="AW350" s="28"/>
      <c r="AX350" s="28"/>
      <c r="AZ350" s="28"/>
      <c r="BA350" s="28"/>
      <c r="BB350" s="28"/>
      <c r="BC350" s="28"/>
    </row>
    <row r="351" spans="3:55" ht="12.95" customHeight="1" x14ac:dyDescent="0.2"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P351" s="28"/>
      <c r="AQ351" s="28"/>
      <c r="AR351" s="28"/>
      <c r="AS351" s="28"/>
      <c r="AU351" s="28"/>
      <c r="AV351" s="28"/>
      <c r="AW351" s="28"/>
      <c r="AX351" s="28"/>
      <c r="AZ351" s="28"/>
      <c r="BA351" s="28"/>
      <c r="BB351" s="28"/>
      <c r="BC351" s="28"/>
    </row>
    <row r="352" spans="3:55" ht="12.95" customHeight="1" x14ac:dyDescent="0.2"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P352" s="28"/>
      <c r="AQ352" s="28"/>
      <c r="AR352" s="28"/>
      <c r="AS352" s="28"/>
      <c r="AU352" s="28"/>
      <c r="AV352" s="28"/>
      <c r="AW352" s="28"/>
      <c r="AX352" s="28"/>
      <c r="AZ352" s="28"/>
      <c r="BA352" s="28"/>
      <c r="BB352" s="28"/>
      <c r="BC352" s="28"/>
    </row>
    <row r="353" spans="3:55" ht="12.95" customHeight="1" x14ac:dyDescent="0.2"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P353" s="28"/>
      <c r="AQ353" s="28"/>
      <c r="AR353" s="28"/>
      <c r="AS353" s="28"/>
      <c r="AU353" s="28"/>
      <c r="AV353" s="28"/>
      <c r="AW353" s="28"/>
      <c r="AX353" s="28"/>
      <c r="AZ353" s="28"/>
      <c r="BA353" s="28"/>
      <c r="BB353" s="28"/>
      <c r="BC353" s="28"/>
    </row>
    <row r="354" spans="3:55" ht="12.95" customHeight="1" x14ac:dyDescent="0.2"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P354" s="28"/>
      <c r="AQ354" s="28"/>
      <c r="AR354" s="28"/>
      <c r="AS354" s="28"/>
      <c r="AU354" s="28"/>
      <c r="AV354" s="28"/>
      <c r="AW354" s="28"/>
      <c r="AX354" s="28"/>
      <c r="AZ354" s="28"/>
      <c r="BA354" s="28"/>
      <c r="BB354" s="28"/>
      <c r="BC354" s="28"/>
    </row>
    <row r="355" spans="3:55" ht="12.95" customHeight="1" x14ac:dyDescent="0.2"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P355" s="28"/>
      <c r="AQ355" s="28"/>
      <c r="AR355" s="28"/>
      <c r="AS355" s="28"/>
      <c r="AU355" s="28"/>
      <c r="AV355" s="28"/>
      <c r="AW355" s="28"/>
      <c r="AX355" s="28"/>
      <c r="AZ355" s="28"/>
      <c r="BA355" s="28"/>
      <c r="BB355" s="28"/>
      <c r="BC355" s="28"/>
    </row>
    <row r="356" spans="3:55" ht="12.95" customHeight="1" x14ac:dyDescent="0.2"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P356" s="28"/>
      <c r="AQ356" s="28"/>
      <c r="AR356" s="28"/>
      <c r="AS356" s="28"/>
      <c r="AU356" s="28"/>
      <c r="AV356" s="28"/>
      <c r="AW356" s="28"/>
      <c r="AX356" s="28"/>
      <c r="AZ356" s="28"/>
      <c r="BA356" s="28"/>
      <c r="BB356" s="28"/>
      <c r="BC356" s="28"/>
    </row>
    <row r="357" spans="3:55" ht="12.95" customHeight="1" x14ac:dyDescent="0.2"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P357" s="28"/>
      <c r="AQ357" s="28"/>
      <c r="AR357" s="28"/>
      <c r="AS357" s="28"/>
      <c r="AU357" s="28"/>
      <c r="AV357" s="28"/>
      <c r="AW357" s="28"/>
      <c r="AX357" s="28"/>
      <c r="AZ357" s="28"/>
      <c r="BA357" s="28"/>
      <c r="BB357" s="28"/>
      <c r="BC357" s="28"/>
    </row>
    <row r="358" spans="3:55" ht="12.95" customHeight="1" x14ac:dyDescent="0.2"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P358" s="28"/>
      <c r="AQ358" s="28"/>
      <c r="AR358" s="28"/>
      <c r="AS358" s="28"/>
      <c r="AU358" s="28"/>
      <c r="AV358" s="28"/>
      <c r="AW358" s="28"/>
      <c r="AX358" s="28"/>
      <c r="AZ358" s="28"/>
      <c r="BA358" s="28"/>
      <c r="BB358" s="28"/>
      <c r="BC358" s="28"/>
    </row>
    <row r="359" spans="3:55" ht="12.95" customHeight="1" x14ac:dyDescent="0.2"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P359" s="28"/>
      <c r="AQ359" s="28"/>
      <c r="AR359" s="28"/>
      <c r="AS359" s="28"/>
      <c r="AU359" s="28"/>
      <c r="AV359" s="28"/>
      <c r="AW359" s="28"/>
      <c r="AX359" s="28"/>
      <c r="AZ359" s="28"/>
      <c r="BA359" s="28"/>
      <c r="BB359" s="28"/>
      <c r="BC359" s="28"/>
    </row>
    <row r="360" spans="3:55" ht="12.95" customHeight="1" x14ac:dyDescent="0.2"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P360" s="28"/>
      <c r="AQ360" s="28"/>
      <c r="AR360" s="28"/>
      <c r="AS360" s="28"/>
      <c r="AU360" s="28"/>
      <c r="AV360" s="28"/>
      <c r="AW360" s="28"/>
      <c r="AX360" s="28"/>
      <c r="AZ360" s="28"/>
      <c r="BA360" s="28"/>
      <c r="BB360" s="28"/>
      <c r="BC360" s="28"/>
    </row>
    <row r="361" spans="3:55" ht="12.95" customHeight="1" x14ac:dyDescent="0.2"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P361" s="28"/>
      <c r="AQ361" s="28"/>
      <c r="AR361" s="28"/>
      <c r="AS361" s="28"/>
      <c r="AU361" s="28"/>
      <c r="AV361" s="28"/>
      <c r="AW361" s="28"/>
      <c r="AX361" s="28"/>
      <c r="AZ361" s="28"/>
      <c r="BA361" s="28"/>
      <c r="BB361" s="28"/>
      <c r="BC361" s="28"/>
    </row>
    <row r="362" spans="3:55" ht="12.95" customHeight="1" x14ac:dyDescent="0.2"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P362" s="28"/>
      <c r="AQ362" s="28"/>
      <c r="AR362" s="28"/>
      <c r="AS362" s="28"/>
      <c r="AU362" s="28"/>
      <c r="AV362" s="28"/>
      <c r="AW362" s="28"/>
      <c r="AX362" s="28"/>
      <c r="AZ362" s="28"/>
      <c r="BA362" s="28"/>
      <c r="BB362" s="28"/>
      <c r="BC362" s="28"/>
    </row>
    <row r="363" spans="3:55" ht="12.95" customHeight="1" x14ac:dyDescent="0.2"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P363" s="28"/>
      <c r="AQ363" s="28"/>
      <c r="AR363" s="28"/>
      <c r="AS363" s="28"/>
      <c r="AU363" s="28"/>
      <c r="AV363" s="28"/>
      <c r="AW363" s="28"/>
      <c r="AX363" s="28"/>
      <c r="AZ363" s="28"/>
      <c r="BA363" s="28"/>
      <c r="BB363" s="28"/>
      <c r="BC363" s="28"/>
    </row>
    <row r="364" spans="3:55" ht="12.95" customHeight="1" x14ac:dyDescent="0.2"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P364" s="28"/>
      <c r="AQ364" s="28"/>
      <c r="AR364" s="28"/>
      <c r="AS364" s="28"/>
      <c r="AU364" s="28"/>
      <c r="AV364" s="28"/>
      <c r="AW364" s="28"/>
      <c r="AX364" s="28"/>
      <c r="AZ364" s="28"/>
      <c r="BA364" s="28"/>
      <c r="BB364" s="28"/>
      <c r="BC364" s="28"/>
    </row>
    <row r="365" spans="3:55" ht="12.95" customHeight="1" x14ac:dyDescent="0.2"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P365" s="28"/>
      <c r="AQ365" s="28"/>
      <c r="AR365" s="28"/>
      <c r="AS365" s="28"/>
      <c r="AU365" s="28"/>
      <c r="AV365" s="28"/>
      <c r="AW365" s="28"/>
      <c r="AX365" s="28"/>
      <c r="AZ365" s="28"/>
      <c r="BA365" s="28"/>
      <c r="BB365" s="28"/>
      <c r="BC365" s="28"/>
    </row>
    <row r="366" spans="3:55" ht="12.95" customHeight="1" x14ac:dyDescent="0.2"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P366" s="28"/>
      <c r="AQ366" s="28"/>
      <c r="AR366" s="28"/>
      <c r="AS366" s="28"/>
      <c r="AU366" s="28"/>
      <c r="AV366" s="28"/>
      <c r="AW366" s="28"/>
      <c r="AX366" s="28"/>
      <c r="AZ366" s="28"/>
      <c r="BA366" s="28"/>
      <c r="BB366" s="28"/>
      <c r="BC366" s="28"/>
    </row>
    <row r="367" spans="3:55" ht="12.95" customHeight="1" x14ac:dyDescent="0.2"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P367" s="28"/>
      <c r="AQ367" s="28"/>
      <c r="AR367" s="28"/>
      <c r="AS367" s="28"/>
      <c r="AU367" s="28"/>
      <c r="AV367" s="28"/>
      <c r="AW367" s="28"/>
      <c r="AX367" s="28"/>
      <c r="AZ367" s="28"/>
      <c r="BA367" s="28"/>
      <c r="BB367" s="28"/>
      <c r="BC367" s="28"/>
    </row>
    <row r="368" spans="3:55" ht="12.95" customHeight="1" x14ac:dyDescent="0.2"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P368" s="28"/>
      <c r="AQ368" s="28"/>
      <c r="AR368" s="28"/>
      <c r="AS368" s="28"/>
      <c r="AU368" s="28"/>
      <c r="AV368" s="28"/>
      <c r="AW368" s="28"/>
      <c r="AX368" s="28"/>
      <c r="AZ368" s="28"/>
      <c r="BA368" s="28"/>
      <c r="BB368" s="28"/>
      <c r="BC368" s="28"/>
    </row>
    <row r="369" spans="3:55" ht="12.95" customHeight="1" x14ac:dyDescent="0.2"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P369" s="28"/>
      <c r="AQ369" s="28"/>
      <c r="AR369" s="28"/>
      <c r="AS369" s="28"/>
      <c r="AU369" s="28"/>
      <c r="AV369" s="28"/>
      <c r="AW369" s="28"/>
      <c r="AX369" s="28"/>
      <c r="AZ369" s="28"/>
      <c r="BA369" s="28"/>
      <c r="BB369" s="28"/>
      <c r="BC369" s="28"/>
    </row>
    <row r="370" spans="3:55" ht="12.95" customHeight="1" x14ac:dyDescent="0.2"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P370" s="28"/>
      <c r="AQ370" s="28"/>
      <c r="AR370" s="28"/>
      <c r="AS370" s="28"/>
      <c r="AU370" s="28"/>
      <c r="AV370" s="28"/>
      <c r="AW370" s="28"/>
      <c r="AX370" s="28"/>
      <c r="AZ370" s="28"/>
      <c r="BA370" s="28"/>
      <c r="BB370" s="28"/>
      <c r="BC370" s="28"/>
    </row>
    <row r="371" spans="3:55" ht="12.95" customHeight="1" x14ac:dyDescent="0.2"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P371" s="28"/>
      <c r="AQ371" s="28"/>
      <c r="AR371" s="28"/>
      <c r="AS371" s="28"/>
      <c r="AU371" s="28"/>
      <c r="AV371" s="28"/>
      <c r="AW371" s="28"/>
      <c r="AX371" s="28"/>
      <c r="AZ371" s="28"/>
      <c r="BA371" s="28"/>
      <c r="BB371" s="28"/>
      <c r="BC371" s="28"/>
    </row>
    <row r="372" spans="3:55" ht="12.95" customHeight="1" x14ac:dyDescent="0.2"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P372" s="28"/>
      <c r="AQ372" s="28"/>
      <c r="AR372" s="28"/>
      <c r="AS372" s="28"/>
      <c r="AU372" s="28"/>
      <c r="AV372" s="28"/>
      <c r="AW372" s="28"/>
      <c r="AX372" s="28"/>
      <c r="AZ372" s="28"/>
      <c r="BA372" s="28"/>
      <c r="BB372" s="28"/>
      <c r="BC372" s="28"/>
    </row>
    <row r="373" spans="3:55" ht="12.95" customHeight="1" x14ac:dyDescent="0.2"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P373" s="28"/>
      <c r="AQ373" s="28"/>
      <c r="AR373" s="28"/>
      <c r="AS373" s="28"/>
      <c r="AU373" s="28"/>
      <c r="AV373" s="28"/>
      <c r="AW373" s="28"/>
      <c r="AX373" s="28"/>
      <c r="AZ373" s="28"/>
      <c r="BA373" s="28"/>
      <c r="BB373" s="28"/>
      <c r="BC373" s="28"/>
    </row>
    <row r="374" spans="3:55" ht="12.95" customHeight="1" x14ac:dyDescent="0.2"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P374" s="28"/>
      <c r="AQ374" s="28"/>
      <c r="AR374" s="28"/>
      <c r="AS374" s="28"/>
      <c r="AU374" s="28"/>
      <c r="AV374" s="28"/>
      <c r="AW374" s="28"/>
      <c r="AX374" s="28"/>
      <c r="AZ374" s="28"/>
      <c r="BA374" s="28"/>
      <c r="BB374" s="28"/>
      <c r="BC374" s="28"/>
    </row>
    <row r="375" spans="3:55" ht="12.95" customHeight="1" x14ac:dyDescent="0.2"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P375" s="28"/>
      <c r="AQ375" s="28"/>
      <c r="AR375" s="28"/>
      <c r="AS375" s="28"/>
      <c r="AU375" s="28"/>
      <c r="AV375" s="28"/>
      <c r="AW375" s="28"/>
      <c r="AX375" s="28"/>
      <c r="AZ375" s="28"/>
      <c r="BA375" s="28"/>
      <c r="BB375" s="28"/>
      <c r="BC375" s="28"/>
    </row>
    <row r="376" spans="3:55" ht="12.95" customHeight="1" x14ac:dyDescent="0.2"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P376" s="28"/>
      <c r="AQ376" s="28"/>
      <c r="AR376" s="28"/>
      <c r="AS376" s="28"/>
      <c r="AU376" s="28"/>
      <c r="AV376" s="28"/>
      <c r="AW376" s="28"/>
      <c r="AX376" s="28"/>
      <c r="AZ376" s="28"/>
      <c r="BA376" s="28"/>
      <c r="BB376" s="28"/>
      <c r="BC376" s="28"/>
    </row>
    <row r="377" spans="3:55" ht="12.95" customHeight="1" x14ac:dyDescent="0.2"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P377" s="28"/>
      <c r="AQ377" s="28"/>
      <c r="AR377" s="28"/>
      <c r="AS377" s="28"/>
      <c r="AU377" s="28"/>
      <c r="AV377" s="28"/>
      <c r="AW377" s="28"/>
      <c r="AX377" s="28"/>
      <c r="AZ377" s="28"/>
      <c r="BA377" s="28"/>
      <c r="BB377" s="28"/>
      <c r="BC377" s="28"/>
    </row>
    <row r="378" spans="3:55" ht="12.95" customHeight="1" x14ac:dyDescent="0.2"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P378" s="28"/>
      <c r="AQ378" s="28"/>
      <c r="AR378" s="28"/>
      <c r="AS378" s="28"/>
      <c r="AU378" s="28"/>
      <c r="AV378" s="28"/>
      <c r="AW378" s="28"/>
      <c r="AX378" s="28"/>
      <c r="AZ378" s="28"/>
      <c r="BA378" s="28"/>
      <c r="BB378" s="28"/>
      <c r="BC378" s="28"/>
    </row>
    <row r="379" spans="3:55" ht="12.95" customHeight="1" x14ac:dyDescent="0.2"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P379" s="28"/>
      <c r="AQ379" s="28"/>
      <c r="AR379" s="28"/>
      <c r="AS379" s="28"/>
      <c r="AU379" s="28"/>
      <c r="AV379" s="28"/>
      <c r="AW379" s="28"/>
      <c r="AX379" s="28"/>
      <c r="AZ379" s="28"/>
      <c r="BA379" s="28"/>
      <c r="BB379" s="28"/>
      <c r="BC379" s="28"/>
    </row>
    <row r="380" spans="3:55" ht="12.95" customHeight="1" x14ac:dyDescent="0.2"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P380" s="28"/>
      <c r="AQ380" s="28"/>
      <c r="AR380" s="28"/>
      <c r="AS380" s="28"/>
      <c r="AU380" s="28"/>
      <c r="AV380" s="28"/>
      <c r="AW380" s="28"/>
      <c r="AX380" s="28"/>
      <c r="AZ380" s="28"/>
      <c r="BA380" s="28"/>
      <c r="BB380" s="28"/>
      <c r="BC380" s="28"/>
    </row>
    <row r="381" spans="3:55" ht="12.95" customHeight="1" x14ac:dyDescent="0.2"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P381" s="28"/>
      <c r="AQ381" s="28"/>
      <c r="AR381" s="28"/>
      <c r="AS381" s="28"/>
      <c r="AU381" s="28"/>
      <c r="AV381" s="28"/>
      <c r="AW381" s="28"/>
      <c r="AX381" s="28"/>
      <c r="AZ381" s="28"/>
      <c r="BA381" s="28"/>
      <c r="BB381" s="28"/>
      <c r="BC381" s="28"/>
    </row>
    <row r="382" spans="3:55" ht="12.95" customHeight="1" x14ac:dyDescent="0.2"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P382" s="28"/>
      <c r="AQ382" s="28"/>
      <c r="AR382" s="28"/>
      <c r="AS382" s="28"/>
      <c r="AU382" s="28"/>
      <c r="AV382" s="28"/>
      <c r="AW382" s="28"/>
      <c r="AX382" s="28"/>
      <c r="AZ382" s="28"/>
      <c r="BA382" s="28"/>
      <c r="BB382" s="28"/>
      <c r="BC382" s="28"/>
    </row>
    <row r="383" spans="3:55" ht="12.95" customHeight="1" x14ac:dyDescent="0.2"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P383" s="28"/>
      <c r="AQ383" s="28"/>
      <c r="AR383" s="28"/>
      <c r="AS383" s="28"/>
      <c r="AU383" s="28"/>
      <c r="AV383" s="28"/>
      <c r="AW383" s="28"/>
      <c r="AX383" s="28"/>
      <c r="AZ383" s="28"/>
      <c r="BA383" s="28"/>
      <c r="BB383" s="28"/>
      <c r="BC383" s="28"/>
    </row>
    <row r="384" spans="3:55" ht="12.95" customHeight="1" x14ac:dyDescent="0.2"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P384" s="28"/>
      <c r="AQ384" s="28"/>
      <c r="AR384" s="28"/>
      <c r="AS384" s="28"/>
      <c r="AU384" s="28"/>
      <c r="AV384" s="28"/>
      <c r="AW384" s="28"/>
      <c r="AX384" s="28"/>
      <c r="AZ384" s="28"/>
      <c r="BA384" s="28"/>
      <c r="BB384" s="28"/>
      <c r="BC384" s="28"/>
    </row>
    <row r="385" spans="3:55" ht="12.95" customHeight="1" x14ac:dyDescent="0.2"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P385" s="28"/>
      <c r="AQ385" s="28"/>
      <c r="AR385" s="28"/>
      <c r="AS385" s="28"/>
      <c r="AU385" s="28"/>
      <c r="AV385" s="28"/>
      <c r="AW385" s="28"/>
      <c r="AX385" s="28"/>
      <c r="AZ385" s="28"/>
      <c r="BA385" s="28"/>
      <c r="BB385" s="28"/>
      <c r="BC385" s="28"/>
    </row>
    <row r="386" spans="3:55" ht="12.95" customHeight="1" x14ac:dyDescent="0.2"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P386" s="28"/>
      <c r="AQ386" s="28"/>
      <c r="AR386" s="28"/>
      <c r="AS386" s="28"/>
      <c r="AU386" s="28"/>
      <c r="AV386" s="28"/>
      <c r="AW386" s="28"/>
      <c r="AX386" s="28"/>
      <c r="AZ386" s="28"/>
      <c r="BA386" s="28"/>
      <c r="BB386" s="28"/>
      <c r="BC386" s="28"/>
    </row>
    <row r="387" spans="3:55" ht="12.95" customHeight="1" x14ac:dyDescent="0.2"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P387" s="28"/>
      <c r="AQ387" s="28"/>
      <c r="AR387" s="28"/>
      <c r="AS387" s="28"/>
      <c r="AU387" s="28"/>
      <c r="AV387" s="28"/>
      <c r="AW387" s="28"/>
      <c r="AX387" s="28"/>
      <c r="AZ387" s="28"/>
      <c r="BA387" s="28"/>
      <c r="BB387" s="28"/>
      <c r="BC387" s="28"/>
    </row>
    <row r="388" spans="3:55" ht="12.95" customHeight="1" x14ac:dyDescent="0.2"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P388" s="28"/>
      <c r="AQ388" s="28"/>
      <c r="AR388" s="28"/>
      <c r="AS388" s="28"/>
      <c r="AU388" s="28"/>
      <c r="AV388" s="28"/>
      <c r="AW388" s="28"/>
      <c r="AX388" s="28"/>
      <c r="AZ388" s="28"/>
      <c r="BA388" s="28"/>
      <c r="BB388" s="28"/>
      <c r="BC388" s="28"/>
    </row>
    <row r="389" spans="3:55" ht="12.95" customHeight="1" x14ac:dyDescent="0.2"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P389" s="28"/>
      <c r="AQ389" s="28"/>
      <c r="AR389" s="28"/>
      <c r="AS389" s="28"/>
      <c r="AU389" s="28"/>
      <c r="AV389" s="28"/>
      <c r="AW389" s="28"/>
      <c r="AX389" s="28"/>
      <c r="AZ389" s="28"/>
      <c r="BA389" s="28"/>
      <c r="BB389" s="28"/>
      <c r="BC389" s="28"/>
    </row>
    <row r="390" spans="3:55" ht="12.95" customHeight="1" x14ac:dyDescent="0.2"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P390" s="28"/>
      <c r="AQ390" s="28"/>
      <c r="AR390" s="28"/>
      <c r="AS390" s="28"/>
      <c r="AU390" s="28"/>
      <c r="AV390" s="28"/>
      <c r="AW390" s="28"/>
      <c r="AX390" s="28"/>
      <c r="AZ390" s="28"/>
      <c r="BA390" s="28"/>
      <c r="BB390" s="28"/>
      <c r="BC390" s="28"/>
    </row>
    <row r="391" spans="3:55" ht="12.95" customHeight="1" x14ac:dyDescent="0.2"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P391" s="28"/>
      <c r="AQ391" s="28"/>
      <c r="AR391" s="28"/>
      <c r="AS391" s="28"/>
      <c r="AU391" s="28"/>
      <c r="AV391" s="28"/>
      <c r="AW391" s="28"/>
      <c r="AX391" s="28"/>
      <c r="AZ391" s="28"/>
      <c r="BA391" s="28"/>
      <c r="BB391" s="28"/>
      <c r="BC391" s="28"/>
    </row>
    <row r="392" spans="3:55" ht="12.95" customHeight="1" x14ac:dyDescent="0.2"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P392" s="28"/>
      <c r="AQ392" s="28"/>
      <c r="AR392" s="28"/>
      <c r="AS392" s="28"/>
      <c r="AU392" s="28"/>
      <c r="AV392" s="28"/>
      <c r="AW392" s="28"/>
      <c r="AX392" s="28"/>
      <c r="AZ392" s="28"/>
      <c r="BA392" s="28"/>
      <c r="BB392" s="28"/>
      <c r="BC392" s="28"/>
    </row>
    <row r="393" spans="3:55" ht="12.95" customHeight="1" x14ac:dyDescent="0.2"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P393" s="28"/>
      <c r="AQ393" s="28"/>
      <c r="AR393" s="28"/>
      <c r="AS393" s="28"/>
      <c r="AU393" s="28"/>
      <c r="AV393" s="28"/>
      <c r="AW393" s="28"/>
      <c r="AX393" s="28"/>
      <c r="AZ393" s="28"/>
      <c r="BA393" s="28"/>
      <c r="BB393" s="28"/>
      <c r="BC393" s="28"/>
    </row>
    <row r="394" spans="3:55" ht="12.95" customHeight="1" x14ac:dyDescent="0.2"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P394" s="28"/>
      <c r="AQ394" s="28"/>
      <c r="AR394" s="28"/>
      <c r="AS394" s="28"/>
      <c r="AU394" s="28"/>
      <c r="AV394" s="28"/>
      <c r="AW394" s="28"/>
      <c r="AX394" s="28"/>
      <c r="AZ394" s="28"/>
      <c r="BA394" s="28"/>
      <c r="BB394" s="28"/>
      <c r="BC394" s="28"/>
    </row>
    <row r="395" spans="3:55" ht="12.95" customHeight="1" x14ac:dyDescent="0.2"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P395" s="28"/>
      <c r="AQ395" s="28"/>
      <c r="AR395" s="28"/>
      <c r="AS395" s="28"/>
      <c r="AU395" s="28"/>
      <c r="AV395" s="28"/>
      <c r="AW395" s="28"/>
      <c r="AX395" s="28"/>
      <c r="AZ395" s="28"/>
      <c r="BA395" s="28"/>
      <c r="BB395" s="28"/>
      <c r="BC395" s="28"/>
    </row>
    <row r="396" spans="3:55" ht="12.95" customHeight="1" x14ac:dyDescent="0.2"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P396" s="28"/>
      <c r="AQ396" s="28"/>
      <c r="AR396" s="28"/>
      <c r="AS396" s="28"/>
      <c r="AU396" s="28"/>
      <c r="AV396" s="28"/>
      <c r="AW396" s="28"/>
      <c r="AX396" s="28"/>
      <c r="AZ396" s="28"/>
      <c r="BA396" s="28"/>
      <c r="BB396" s="28"/>
      <c r="BC396" s="28"/>
    </row>
    <row r="397" spans="3:55" ht="12.95" customHeight="1" x14ac:dyDescent="0.2"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P397" s="28"/>
      <c r="AQ397" s="28"/>
      <c r="AR397" s="28"/>
      <c r="AS397" s="28"/>
      <c r="AU397" s="28"/>
      <c r="AV397" s="28"/>
      <c r="AW397" s="28"/>
      <c r="AX397" s="28"/>
      <c r="AZ397" s="28"/>
      <c r="BA397" s="28"/>
      <c r="BB397" s="28"/>
      <c r="BC397" s="28"/>
    </row>
    <row r="398" spans="3:55" ht="12.95" customHeight="1" x14ac:dyDescent="0.2"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P398" s="28"/>
      <c r="AQ398" s="28"/>
      <c r="AR398" s="28"/>
      <c r="AS398" s="28"/>
      <c r="AU398" s="28"/>
      <c r="AV398" s="28"/>
      <c r="AW398" s="28"/>
      <c r="AX398" s="28"/>
      <c r="AZ398" s="28"/>
      <c r="BA398" s="28"/>
      <c r="BB398" s="28"/>
      <c r="BC398" s="28"/>
    </row>
    <row r="399" spans="3:55" ht="12.95" customHeight="1" x14ac:dyDescent="0.2"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P399" s="28"/>
      <c r="AQ399" s="28"/>
      <c r="AR399" s="28"/>
      <c r="AS399" s="28"/>
      <c r="AU399" s="28"/>
      <c r="AV399" s="28"/>
      <c r="AW399" s="28"/>
      <c r="AX399" s="28"/>
      <c r="AZ399" s="28"/>
      <c r="BA399" s="28"/>
      <c r="BB399" s="28"/>
      <c r="BC399" s="28"/>
    </row>
    <row r="400" spans="3:55" ht="12.95" customHeight="1" x14ac:dyDescent="0.2"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P400" s="28"/>
      <c r="AQ400" s="28"/>
      <c r="AR400" s="28"/>
      <c r="AS400" s="28"/>
      <c r="AU400" s="28"/>
      <c r="AV400" s="28"/>
      <c r="AW400" s="28"/>
      <c r="AX400" s="28"/>
      <c r="AZ400" s="28"/>
      <c r="BA400" s="28"/>
      <c r="BB400" s="28"/>
      <c r="BC400" s="28"/>
    </row>
    <row r="401" spans="3:55" ht="12.95" customHeight="1" x14ac:dyDescent="0.2"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P401" s="28"/>
      <c r="AQ401" s="28"/>
      <c r="AR401" s="28"/>
      <c r="AS401" s="28"/>
      <c r="AU401" s="28"/>
      <c r="AV401" s="28"/>
      <c r="AW401" s="28"/>
      <c r="AX401" s="28"/>
      <c r="AZ401" s="28"/>
      <c r="BA401" s="28"/>
      <c r="BB401" s="28"/>
      <c r="BC401" s="28"/>
    </row>
    <row r="402" spans="3:55" ht="12.95" customHeight="1" x14ac:dyDescent="0.2"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P402" s="28"/>
      <c r="AQ402" s="28"/>
      <c r="AR402" s="28"/>
      <c r="AS402" s="28"/>
      <c r="AU402" s="28"/>
      <c r="AV402" s="28"/>
      <c r="AW402" s="28"/>
      <c r="AX402" s="28"/>
      <c r="AZ402" s="28"/>
      <c r="BA402" s="28"/>
      <c r="BB402" s="28"/>
      <c r="BC402" s="28"/>
    </row>
    <row r="403" spans="3:55" ht="12.95" customHeight="1" x14ac:dyDescent="0.2"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P403" s="28"/>
      <c r="AQ403" s="28"/>
      <c r="AR403" s="28"/>
      <c r="AS403" s="28"/>
      <c r="AU403" s="28"/>
      <c r="AV403" s="28"/>
      <c r="AW403" s="28"/>
      <c r="AX403" s="28"/>
      <c r="AZ403" s="28"/>
      <c r="BA403" s="28"/>
      <c r="BB403" s="28"/>
      <c r="BC403" s="28"/>
    </row>
    <row r="404" spans="3:55" ht="12.95" customHeight="1" x14ac:dyDescent="0.2"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P404" s="28"/>
      <c r="AQ404" s="28"/>
      <c r="AR404" s="28"/>
      <c r="AS404" s="28"/>
      <c r="AU404" s="28"/>
      <c r="AV404" s="28"/>
      <c r="AW404" s="28"/>
      <c r="AX404" s="28"/>
      <c r="AZ404" s="28"/>
      <c r="BA404" s="28"/>
      <c r="BB404" s="28"/>
      <c r="BC404" s="28"/>
    </row>
    <row r="405" spans="3:55" ht="12.95" customHeight="1" x14ac:dyDescent="0.2"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P405" s="28"/>
      <c r="AQ405" s="28"/>
      <c r="AR405" s="28"/>
      <c r="AS405" s="28"/>
      <c r="AU405" s="28"/>
      <c r="AV405" s="28"/>
      <c r="AW405" s="28"/>
      <c r="AX405" s="28"/>
      <c r="AZ405" s="28"/>
      <c r="BA405" s="28"/>
      <c r="BB405" s="28"/>
      <c r="BC405" s="28"/>
    </row>
    <row r="406" spans="3:55" ht="12.95" customHeight="1" x14ac:dyDescent="0.2"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P406" s="28"/>
      <c r="AQ406" s="28"/>
      <c r="AR406" s="28"/>
      <c r="AS406" s="28"/>
      <c r="AU406" s="28"/>
      <c r="AV406" s="28"/>
      <c r="AW406" s="28"/>
      <c r="AX406" s="28"/>
      <c r="AZ406" s="28"/>
      <c r="BA406" s="28"/>
      <c r="BB406" s="28"/>
      <c r="BC406" s="28"/>
    </row>
    <row r="407" spans="3:55" ht="12.95" customHeight="1" x14ac:dyDescent="0.2"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P407" s="28"/>
      <c r="AQ407" s="28"/>
      <c r="AR407" s="28"/>
      <c r="AS407" s="28"/>
      <c r="AU407" s="28"/>
      <c r="AV407" s="28"/>
      <c r="AW407" s="28"/>
      <c r="AX407" s="28"/>
      <c r="AZ407" s="28"/>
      <c r="BA407" s="28"/>
      <c r="BB407" s="28"/>
      <c r="BC407" s="28"/>
    </row>
    <row r="408" spans="3:55" ht="12.95" customHeight="1" x14ac:dyDescent="0.2"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P408" s="28"/>
      <c r="AQ408" s="28"/>
      <c r="AR408" s="28"/>
      <c r="AS408" s="28"/>
      <c r="AU408" s="28"/>
      <c r="AV408" s="28"/>
      <c r="AW408" s="28"/>
      <c r="AX408" s="28"/>
      <c r="AZ408" s="28"/>
      <c r="BA408" s="28"/>
      <c r="BB408" s="28"/>
      <c r="BC408" s="28"/>
    </row>
    <row r="409" spans="3:55" ht="12.95" customHeight="1" x14ac:dyDescent="0.2"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P409" s="28"/>
      <c r="AQ409" s="28"/>
      <c r="AR409" s="28"/>
      <c r="AS409" s="28"/>
      <c r="AU409" s="28"/>
      <c r="AV409" s="28"/>
      <c r="AW409" s="28"/>
      <c r="AX409" s="28"/>
      <c r="AZ409" s="28"/>
      <c r="BA409" s="28"/>
      <c r="BB409" s="28"/>
      <c r="BC409" s="28"/>
    </row>
    <row r="410" spans="3:55" ht="12.95" customHeight="1" x14ac:dyDescent="0.2"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P410" s="28"/>
      <c r="AQ410" s="28"/>
      <c r="AR410" s="28"/>
      <c r="AS410" s="28"/>
      <c r="AU410" s="28"/>
      <c r="AV410" s="28"/>
      <c r="AW410" s="28"/>
      <c r="AX410" s="28"/>
      <c r="AZ410" s="28"/>
      <c r="BA410" s="28"/>
      <c r="BB410" s="28"/>
      <c r="BC410" s="28"/>
    </row>
    <row r="411" spans="3:55" ht="12.95" customHeight="1" x14ac:dyDescent="0.2"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P411" s="28"/>
      <c r="AQ411" s="28"/>
      <c r="AR411" s="28"/>
      <c r="AS411" s="28"/>
      <c r="AU411" s="28"/>
      <c r="AV411" s="28"/>
      <c r="AW411" s="28"/>
      <c r="AX411" s="28"/>
      <c r="AZ411" s="28"/>
      <c r="BA411" s="28"/>
      <c r="BB411" s="28"/>
      <c r="BC411" s="28"/>
    </row>
    <row r="412" spans="3:55" ht="12.95" customHeight="1" x14ac:dyDescent="0.2"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P412" s="28"/>
      <c r="AQ412" s="28"/>
      <c r="AR412" s="28"/>
      <c r="AS412" s="28"/>
      <c r="AU412" s="28"/>
      <c r="AV412" s="28"/>
      <c r="AW412" s="28"/>
      <c r="AX412" s="28"/>
      <c r="AZ412" s="28"/>
      <c r="BA412" s="28"/>
      <c r="BB412" s="28"/>
      <c r="BC412" s="28"/>
    </row>
    <row r="413" spans="3:55" ht="12.95" customHeight="1" x14ac:dyDescent="0.2"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P413" s="28"/>
      <c r="AQ413" s="28"/>
      <c r="AR413" s="28"/>
      <c r="AS413" s="28"/>
      <c r="AU413" s="28"/>
      <c r="AV413" s="28"/>
      <c r="AW413" s="28"/>
      <c r="AX413" s="28"/>
      <c r="AZ413" s="28"/>
      <c r="BA413" s="28"/>
      <c r="BB413" s="28"/>
      <c r="BC413" s="28"/>
    </row>
    <row r="414" spans="3:55" ht="12.95" customHeight="1" x14ac:dyDescent="0.2"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P414" s="28"/>
      <c r="AQ414" s="28"/>
      <c r="AR414" s="28"/>
      <c r="AS414" s="28"/>
      <c r="AU414" s="28"/>
      <c r="AV414" s="28"/>
      <c r="AW414" s="28"/>
      <c r="AX414" s="28"/>
      <c r="AZ414" s="28"/>
      <c r="BA414" s="28"/>
      <c r="BB414" s="28"/>
      <c r="BC414" s="28"/>
    </row>
    <row r="415" spans="3:55" ht="12.95" customHeight="1" x14ac:dyDescent="0.2"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P415" s="28"/>
      <c r="AQ415" s="28"/>
      <c r="AR415" s="28"/>
      <c r="AS415" s="28"/>
      <c r="AU415" s="28"/>
      <c r="AV415" s="28"/>
      <c r="AW415" s="28"/>
      <c r="AX415" s="28"/>
      <c r="AZ415" s="28"/>
      <c r="BA415" s="28"/>
      <c r="BB415" s="28"/>
      <c r="BC415" s="28"/>
    </row>
    <row r="416" spans="3:55" ht="12.95" customHeight="1" x14ac:dyDescent="0.2"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P416" s="28"/>
      <c r="AQ416" s="28"/>
      <c r="AR416" s="28"/>
      <c r="AS416" s="28"/>
      <c r="AU416" s="28"/>
      <c r="AV416" s="28"/>
      <c r="AW416" s="28"/>
      <c r="AX416" s="28"/>
      <c r="AZ416" s="28"/>
      <c r="BA416" s="28"/>
      <c r="BB416" s="28"/>
      <c r="BC416" s="28"/>
    </row>
    <row r="417" spans="3:55" ht="12.95" customHeight="1" x14ac:dyDescent="0.2"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P417" s="28"/>
      <c r="AQ417" s="28"/>
      <c r="AR417" s="28"/>
      <c r="AS417" s="28"/>
      <c r="AU417" s="28"/>
      <c r="AV417" s="28"/>
      <c r="AW417" s="28"/>
      <c r="AX417" s="28"/>
      <c r="AZ417" s="28"/>
      <c r="BA417" s="28"/>
      <c r="BB417" s="28"/>
      <c r="BC417" s="28"/>
    </row>
    <row r="418" spans="3:55" ht="12.95" customHeight="1" x14ac:dyDescent="0.2"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P418" s="28"/>
      <c r="AQ418" s="28"/>
      <c r="AR418" s="28"/>
      <c r="AS418" s="28"/>
      <c r="AU418" s="28"/>
      <c r="AV418" s="28"/>
      <c r="AW418" s="28"/>
      <c r="AX418" s="28"/>
      <c r="AZ418" s="28"/>
      <c r="BA418" s="28"/>
      <c r="BB418" s="28"/>
      <c r="BC418" s="28"/>
    </row>
    <row r="419" spans="3:55" ht="12.95" customHeight="1" x14ac:dyDescent="0.2"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P419" s="28"/>
      <c r="AQ419" s="28"/>
      <c r="AR419" s="28"/>
      <c r="AS419" s="28"/>
      <c r="AU419" s="28"/>
      <c r="AV419" s="28"/>
      <c r="AW419" s="28"/>
      <c r="AX419" s="28"/>
      <c r="AZ419" s="28"/>
      <c r="BA419" s="28"/>
      <c r="BB419" s="28"/>
      <c r="BC419" s="28"/>
    </row>
    <row r="420" spans="3:55" ht="12.95" customHeight="1" x14ac:dyDescent="0.2"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P420" s="28"/>
      <c r="AQ420" s="28"/>
      <c r="AR420" s="28"/>
      <c r="AS420" s="28"/>
      <c r="AU420" s="28"/>
      <c r="AV420" s="28"/>
      <c r="AW420" s="28"/>
      <c r="AX420" s="28"/>
      <c r="AZ420" s="28"/>
      <c r="BA420" s="28"/>
      <c r="BB420" s="28"/>
      <c r="BC420" s="28"/>
    </row>
    <row r="421" spans="3:55" ht="12.95" customHeight="1" x14ac:dyDescent="0.2"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P421" s="28"/>
      <c r="AQ421" s="28"/>
      <c r="AR421" s="28"/>
      <c r="AS421" s="28"/>
      <c r="AU421" s="28"/>
      <c r="AV421" s="28"/>
      <c r="AW421" s="28"/>
      <c r="AX421" s="28"/>
      <c r="AZ421" s="28"/>
      <c r="BA421" s="28"/>
      <c r="BB421" s="28"/>
      <c r="BC421" s="28"/>
    </row>
    <row r="422" spans="3:55" ht="12.95" customHeight="1" x14ac:dyDescent="0.2"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P422" s="28"/>
      <c r="AQ422" s="28"/>
      <c r="AR422" s="28"/>
      <c r="AS422" s="28"/>
      <c r="AU422" s="28"/>
      <c r="AV422" s="28"/>
      <c r="AW422" s="28"/>
      <c r="AX422" s="28"/>
      <c r="AZ422" s="28"/>
      <c r="BA422" s="28"/>
      <c r="BB422" s="28"/>
      <c r="BC422" s="28"/>
    </row>
    <row r="423" spans="3:55" ht="12.95" customHeight="1" x14ac:dyDescent="0.2"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P423" s="28"/>
      <c r="AQ423" s="28"/>
      <c r="AR423" s="28"/>
      <c r="AS423" s="28"/>
      <c r="AU423" s="28"/>
      <c r="AV423" s="28"/>
      <c r="AW423" s="28"/>
      <c r="AX423" s="28"/>
      <c r="AZ423" s="28"/>
      <c r="BA423" s="28"/>
      <c r="BB423" s="28"/>
      <c r="BC423" s="28"/>
    </row>
    <row r="424" spans="3:55" ht="12.95" customHeight="1" x14ac:dyDescent="0.2"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P424" s="28"/>
      <c r="AQ424" s="28"/>
      <c r="AR424" s="28"/>
      <c r="AS424" s="28"/>
      <c r="AU424" s="28"/>
      <c r="AV424" s="28"/>
      <c r="AW424" s="28"/>
      <c r="AX424" s="28"/>
      <c r="AZ424" s="28"/>
      <c r="BA424" s="28"/>
      <c r="BB424" s="28"/>
      <c r="BC424" s="28"/>
    </row>
    <row r="425" spans="3:55" ht="12.95" customHeight="1" x14ac:dyDescent="0.2"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P425" s="28"/>
      <c r="AQ425" s="28"/>
      <c r="AR425" s="28"/>
      <c r="AS425" s="28"/>
      <c r="AU425" s="28"/>
      <c r="AV425" s="28"/>
      <c r="AW425" s="28"/>
      <c r="AX425" s="28"/>
      <c r="AZ425" s="28"/>
      <c r="BA425" s="28"/>
      <c r="BB425" s="28"/>
      <c r="BC425" s="28"/>
    </row>
    <row r="426" spans="3:55" ht="12.95" customHeight="1" x14ac:dyDescent="0.2"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P426" s="28"/>
      <c r="AQ426" s="28"/>
      <c r="AR426" s="28"/>
      <c r="AS426" s="28"/>
      <c r="AU426" s="28"/>
      <c r="AV426" s="28"/>
      <c r="AW426" s="28"/>
      <c r="AX426" s="28"/>
      <c r="AZ426" s="28"/>
      <c r="BA426" s="28"/>
      <c r="BB426" s="28"/>
      <c r="BC426" s="28"/>
    </row>
    <row r="427" spans="3:55" ht="12.95" customHeight="1" x14ac:dyDescent="0.2"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P427" s="28"/>
      <c r="AQ427" s="28"/>
      <c r="AR427" s="28"/>
      <c r="AS427" s="28"/>
      <c r="AU427" s="28"/>
      <c r="AV427" s="28"/>
      <c r="AW427" s="28"/>
      <c r="AX427" s="28"/>
      <c r="AZ427" s="28"/>
      <c r="BA427" s="28"/>
      <c r="BB427" s="28"/>
      <c r="BC427" s="28"/>
    </row>
    <row r="428" spans="3:55" ht="12.95" customHeight="1" x14ac:dyDescent="0.2"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P428" s="28"/>
      <c r="AQ428" s="28"/>
      <c r="AR428" s="28"/>
      <c r="AS428" s="28"/>
      <c r="AU428" s="28"/>
      <c r="AV428" s="28"/>
      <c r="AW428" s="28"/>
      <c r="AX428" s="28"/>
      <c r="AZ428" s="28"/>
      <c r="BA428" s="28"/>
      <c r="BB428" s="28"/>
      <c r="BC428" s="28"/>
    </row>
    <row r="429" spans="3:55" ht="12.95" customHeight="1" x14ac:dyDescent="0.2"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P429" s="28"/>
      <c r="AQ429" s="28"/>
      <c r="AR429" s="28"/>
      <c r="AS429" s="28"/>
      <c r="AU429" s="28"/>
      <c r="AV429" s="28"/>
      <c r="AW429" s="28"/>
      <c r="AX429" s="28"/>
      <c r="AZ429" s="28"/>
      <c r="BA429" s="28"/>
      <c r="BB429" s="28"/>
      <c r="BC429" s="28"/>
    </row>
    <row r="430" spans="3:55" ht="12.95" customHeight="1" x14ac:dyDescent="0.2"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P430" s="28"/>
      <c r="AQ430" s="28"/>
      <c r="AR430" s="28"/>
      <c r="AS430" s="28"/>
      <c r="AU430" s="28"/>
      <c r="AV430" s="28"/>
      <c r="AW430" s="28"/>
      <c r="AX430" s="28"/>
      <c r="AZ430" s="28"/>
      <c r="BA430" s="28"/>
      <c r="BB430" s="28"/>
      <c r="BC430" s="28"/>
    </row>
    <row r="431" spans="3:55" ht="12.95" customHeight="1" x14ac:dyDescent="0.2"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P431" s="28"/>
      <c r="AQ431" s="28"/>
      <c r="AR431" s="28"/>
      <c r="AS431" s="28"/>
      <c r="AU431" s="28"/>
      <c r="AV431" s="28"/>
      <c r="AW431" s="28"/>
      <c r="AX431" s="28"/>
      <c r="AZ431" s="28"/>
      <c r="BA431" s="28"/>
      <c r="BB431" s="28"/>
      <c r="BC431" s="28"/>
    </row>
    <row r="432" spans="3:55" ht="12.95" customHeight="1" x14ac:dyDescent="0.2"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P432" s="28"/>
      <c r="AQ432" s="28"/>
      <c r="AR432" s="28"/>
      <c r="AS432" s="28"/>
      <c r="AU432" s="28"/>
      <c r="AV432" s="28"/>
      <c r="AW432" s="28"/>
      <c r="AX432" s="28"/>
      <c r="AZ432" s="28"/>
      <c r="BA432" s="28"/>
      <c r="BB432" s="28"/>
      <c r="BC432" s="28"/>
    </row>
    <row r="433" spans="3:55" ht="12.95" customHeight="1" x14ac:dyDescent="0.2"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P433" s="28"/>
      <c r="AQ433" s="28"/>
      <c r="AR433" s="28"/>
      <c r="AS433" s="28"/>
      <c r="AU433" s="28"/>
      <c r="AV433" s="28"/>
      <c r="AW433" s="28"/>
      <c r="AX433" s="28"/>
      <c r="AZ433" s="28"/>
      <c r="BA433" s="28"/>
      <c r="BB433" s="28"/>
      <c r="BC433" s="28"/>
    </row>
    <row r="434" spans="3:55" ht="12.95" customHeight="1" x14ac:dyDescent="0.2"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P434" s="28"/>
      <c r="AQ434" s="28"/>
      <c r="AR434" s="28"/>
      <c r="AS434" s="28"/>
      <c r="AU434" s="28"/>
      <c r="AV434" s="28"/>
      <c r="AW434" s="28"/>
      <c r="AX434" s="28"/>
      <c r="AZ434" s="28"/>
      <c r="BA434" s="28"/>
      <c r="BB434" s="28"/>
      <c r="BC434" s="28"/>
    </row>
    <row r="435" spans="3:55" ht="12.95" customHeight="1" x14ac:dyDescent="0.2"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P435" s="28"/>
      <c r="AQ435" s="28"/>
      <c r="AR435" s="28"/>
      <c r="AS435" s="28"/>
      <c r="AU435" s="28"/>
      <c r="AV435" s="28"/>
      <c r="AW435" s="28"/>
      <c r="AX435" s="28"/>
      <c r="AZ435" s="28"/>
      <c r="BA435" s="28"/>
      <c r="BB435" s="28"/>
      <c r="BC435" s="28"/>
    </row>
    <row r="436" spans="3:55" ht="12.95" customHeight="1" x14ac:dyDescent="0.2"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P436" s="28"/>
      <c r="AQ436" s="28"/>
      <c r="AR436" s="28"/>
      <c r="AS436" s="28"/>
      <c r="AU436" s="28"/>
      <c r="AV436" s="28"/>
      <c r="AW436" s="28"/>
      <c r="AX436" s="28"/>
      <c r="AZ436" s="28"/>
      <c r="BA436" s="28"/>
      <c r="BB436" s="28"/>
      <c r="BC436" s="28"/>
    </row>
    <row r="437" spans="3:55" ht="12.95" customHeight="1" x14ac:dyDescent="0.2"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P437" s="28"/>
      <c r="AQ437" s="28"/>
      <c r="AR437" s="28"/>
      <c r="AS437" s="28"/>
      <c r="AU437" s="28"/>
      <c r="AV437" s="28"/>
      <c r="AW437" s="28"/>
      <c r="AX437" s="28"/>
      <c r="AZ437" s="28"/>
      <c r="BA437" s="28"/>
      <c r="BB437" s="28"/>
      <c r="BC437" s="28"/>
    </row>
    <row r="438" spans="3:55" ht="12.95" customHeight="1" x14ac:dyDescent="0.2"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P438" s="28"/>
      <c r="AQ438" s="28"/>
      <c r="AR438" s="28"/>
      <c r="AS438" s="28"/>
      <c r="AU438" s="28"/>
      <c r="AV438" s="28"/>
      <c r="AW438" s="28"/>
      <c r="AX438" s="28"/>
      <c r="AZ438" s="28"/>
      <c r="BA438" s="28"/>
      <c r="BB438" s="28"/>
      <c r="BC438" s="28"/>
    </row>
    <row r="439" spans="3:55" ht="12.95" customHeight="1" x14ac:dyDescent="0.2"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P439" s="28"/>
      <c r="AQ439" s="28"/>
      <c r="AR439" s="28"/>
      <c r="AS439" s="28"/>
      <c r="AU439" s="28"/>
      <c r="AV439" s="28"/>
      <c r="AW439" s="28"/>
      <c r="AX439" s="28"/>
      <c r="AZ439" s="28"/>
      <c r="BA439" s="28"/>
      <c r="BB439" s="28"/>
      <c r="BC439" s="28"/>
    </row>
    <row r="440" spans="3:55" ht="12.95" customHeight="1" x14ac:dyDescent="0.2"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P440" s="28"/>
      <c r="AQ440" s="28"/>
      <c r="AR440" s="28"/>
      <c r="AS440" s="28"/>
      <c r="AU440" s="28"/>
      <c r="AV440" s="28"/>
      <c r="AW440" s="28"/>
      <c r="AX440" s="28"/>
      <c r="AZ440" s="28"/>
      <c r="BA440" s="28"/>
      <c r="BB440" s="28"/>
      <c r="BC440" s="28"/>
    </row>
    <row r="441" spans="3:55" ht="12.95" customHeight="1" x14ac:dyDescent="0.2"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P441" s="28"/>
      <c r="AQ441" s="28"/>
      <c r="AR441" s="28"/>
      <c r="AS441" s="28"/>
      <c r="AU441" s="28"/>
      <c r="AV441" s="28"/>
      <c r="AW441" s="28"/>
      <c r="AX441" s="28"/>
      <c r="AZ441" s="28"/>
      <c r="BA441" s="28"/>
      <c r="BB441" s="28"/>
      <c r="BC441" s="28"/>
    </row>
    <row r="442" spans="3:55" ht="12.95" customHeight="1" x14ac:dyDescent="0.2"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P442" s="28"/>
      <c r="AQ442" s="28"/>
      <c r="AR442" s="28"/>
      <c r="AS442" s="28"/>
      <c r="AU442" s="28"/>
      <c r="AV442" s="28"/>
      <c r="AW442" s="28"/>
      <c r="AX442" s="28"/>
      <c r="AZ442" s="28"/>
      <c r="BA442" s="28"/>
      <c r="BB442" s="28"/>
      <c r="BC442" s="28"/>
    </row>
    <row r="443" spans="3:55" ht="12.95" customHeight="1" x14ac:dyDescent="0.2"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P443" s="28"/>
      <c r="AQ443" s="28"/>
      <c r="AR443" s="28"/>
      <c r="AS443" s="28"/>
      <c r="AU443" s="28"/>
      <c r="AV443" s="28"/>
      <c r="AW443" s="28"/>
      <c r="AX443" s="28"/>
      <c r="AZ443" s="28"/>
      <c r="BA443" s="28"/>
      <c r="BB443" s="28"/>
      <c r="BC443" s="28"/>
    </row>
    <row r="444" spans="3:55" ht="12.95" customHeight="1" x14ac:dyDescent="0.2"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P444" s="28"/>
      <c r="AQ444" s="28"/>
      <c r="AR444" s="28"/>
      <c r="AS444" s="28"/>
      <c r="AU444" s="28"/>
      <c r="AV444" s="28"/>
      <c r="AW444" s="28"/>
      <c r="AX444" s="28"/>
      <c r="AZ444" s="28"/>
      <c r="BA444" s="28"/>
      <c r="BB444" s="28"/>
      <c r="BC444" s="28"/>
    </row>
    <row r="445" spans="3:55" ht="12.95" customHeight="1" x14ac:dyDescent="0.2"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P445" s="28"/>
      <c r="AQ445" s="28"/>
      <c r="AR445" s="28"/>
      <c r="AS445" s="28"/>
      <c r="AU445" s="28"/>
      <c r="AV445" s="28"/>
      <c r="AW445" s="28"/>
      <c r="AX445" s="28"/>
      <c r="AZ445" s="28"/>
      <c r="BA445" s="28"/>
      <c r="BB445" s="28"/>
      <c r="BC445" s="28"/>
    </row>
    <row r="446" spans="3:55" ht="12.95" customHeight="1" x14ac:dyDescent="0.2"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P446" s="28"/>
      <c r="AQ446" s="28"/>
      <c r="AR446" s="28"/>
      <c r="AS446" s="28"/>
      <c r="AU446" s="28"/>
      <c r="AV446" s="28"/>
      <c r="AW446" s="28"/>
      <c r="AX446" s="28"/>
      <c r="AZ446" s="28"/>
      <c r="BA446" s="28"/>
      <c r="BB446" s="28"/>
      <c r="BC446" s="28"/>
    </row>
    <row r="447" spans="3:55" ht="12.95" customHeight="1" x14ac:dyDescent="0.2"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P447" s="28"/>
      <c r="AQ447" s="28"/>
      <c r="AR447" s="28"/>
      <c r="AS447" s="28"/>
      <c r="AU447" s="28"/>
      <c r="AV447" s="28"/>
      <c r="AW447" s="28"/>
      <c r="AX447" s="28"/>
      <c r="AZ447" s="28"/>
      <c r="BA447" s="28"/>
      <c r="BB447" s="28"/>
      <c r="BC447" s="28"/>
    </row>
    <row r="448" spans="3:55" ht="12.95" customHeight="1" x14ac:dyDescent="0.2"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P448" s="28"/>
      <c r="AQ448" s="28"/>
      <c r="AR448" s="28"/>
      <c r="AS448" s="28"/>
      <c r="AU448" s="28"/>
      <c r="AV448" s="28"/>
      <c r="AW448" s="28"/>
      <c r="AX448" s="28"/>
      <c r="AZ448" s="28"/>
      <c r="BA448" s="28"/>
      <c r="BB448" s="28"/>
      <c r="BC448" s="28"/>
    </row>
    <row r="449" spans="3:55" ht="12.95" customHeight="1" x14ac:dyDescent="0.2"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P449" s="28"/>
      <c r="AQ449" s="28"/>
      <c r="AR449" s="28"/>
      <c r="AS449" s="28"/>
      <c r="AU449" s="28"/>
      <c r="AV449" s="28"/>
      <c r="AW449" s="28"/>
      <c r="AX449" s="28"/>
      <c r="AZ449" s="28"/>
      <c r="BA449" s="28"/>
      <c r="BB449" s="28"/>
      <c r="BC449" s="28"/>
    </row>
    <row r="450" spans="3:55" ht="12.95" customHeight="1" x14ac:dyDescent="0.2"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P450" s="28"/>
      <c r="AQ450" s="28"/>
      <c r="AR450" s="28"/>
      <c r="AS450" s="28"/>
      <c r="AU450" s="28"/>
      <c r="AV450" s="28"/>
      <c r="AW450" s="28"/>
      <c r="AX450" s="28"/>
      <c r="AZ450" s="28"/>
      <c r="BA450" s="28"/>
      <c r="BB450" s="28"/>
      <c r="BC450" s="28"/>
    </row>
    <row r="451" spans="3:55" ht="12.95" customHeight="1" x14ac:dyDescent="0.2"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P451" s="28"/>
      <c r="AQ451" s="28"/>
      <c r="AR451" s="28"/>
      <c r="AS451" s="28"/>
      <c r="AU451" s="28"/>
      <c r="AV451" s="28"/>
      <c r="AW451" s="28"/>
      <c r="AX451" s="28"/>
      <c r="AZ451" s="28"/>
      <c r="BA451" s="28"/>
      <c r="BB451" s="28"/>
      <c r="BC451" s="28"/>
    </row>
    <row r="452" spans="3:55" ht="12.95" customHeight="1" x14ac:dyDescent="0.2"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P452" s="28"/>
      <c r="AQ452" s="28"/>
      <c r="AR452" s="28"/>
      <c r="AS452" s="28"/>
      <c r="AU452" s="28"/>
      <c r="AV452" s="28"/>
      <c r="AW452" s="28"/>
      <c r="AX452" s="28"/>
      <c r="AZ452" s="28"/>
      <c r="BA452" s="28"/>
      <c r="BB452" s="28"/>
      <c r="BC452" s="28"/>
    </row>
    <row r="453" spans="3:55" ht="12.95" customHeight="1" x14ac:dyDescent="0.2"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P453" s="28"/>
      <c r="AQ453" s="28"/>
      <c r="AR453" s="28"/>
      <c r="AS453" s="28"/>
      <c r="AU453" s="28"/>
      <c r="AV453" s="28"/>
      <c r="AW453" s="28"/>
      <c r="AX453" s="28"/>
      <c r="AZ453" s="28"/>
      <c r="BA453" s="28"/>
      <c r="BB453" s="28"/>
      <c r="BC453" s="28"/>
    </row>
    <row r="454" spans="3:55" ht="12.95" customHeight="1" x14ac:dyDescent="0.2"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P454" s="28"/>
      <c r="AQ454" s="28"/>
      <c r="AR454" s="28"/>
      <c r="AS454" s="28"/>
      <c r="AU454" s="28"/>
      <c r="AV454" s="28"/>
      <c r="AW454" s="28"/>
      <c r="AX454" s="28"/>
      <c r="AZ454" s="28"/>
      <c r="BA454" s="28"/>
      <c r="BB454" s="28"/>
      <c r="BC454" s="28"/>
    </row>
    <row r="455" spans="3:55" ht="12.95" customHeight="1" x14ac:dyDescent="0.2"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P455" s="28"/>
      <c r="AQ455" s="28"/>
      <c r="AR455" s="28"/>
      <c r="AS455" s="28"/>
      <c r="AU455" s="28"/>
      <c r="AV455" s="28"/>
      <c r="AW455" s="28"/>
      <c r="AX455" s="28"/>
      <c r="AZ455" s="28"/>
      <c r="BA455" s="28"/>
      <c r="BB455" s="28"/>
      <c r="BC455" s="28"/>
    </row>
    <row r="456" spans="3:55" ht="12.95" customHeight="1" x14ac:dyDescent="0.2"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P456" s="28"/>
      <c r="AQ456" s="28"/>
      <c r="AR456" s="28"/>
      <c r="AS456" s="28"/>
      <c r="AU456" s="28"/>
      <c r="AV456" s="28"/>
      <c r="AW456" s="28"/>
      <c r="AX456" s="28"/>
      <c r="AZ456" s="28"/>
      <c r="BA456" s="28"/>
      <c r="BB456" s="28"/>
      <c r="BC456" s="28"/>
    </row>
    <row r="457" spans="3:55" ht="12.95" customHeight="1" x14ac:dyDescent="0.2"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P457" s="28"/>
      <c r="AQ457" s="28"/>
      <c r="AR457" s="28"/>
      <c r="AS457" s="28"/>
      <c r="AU457" s="28"/>
      <c r="AV457" s="28"/>
      <c r="AW457" s="28"/>
      <c r="AX457" s="28"/>
      <c r="AZ457" s="28"/>
      <c r="BA457" s="28"/>
      <c r="BB457" s="28"/>
      <c r="BC457" s="28"/>
    </row>
    <row r="458" spans="3:55" ht="12.95" customHeight="1" x14ac:dyDescent="0.2"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P458" s="28"/>
      <c r="AQ458" s="28"/>
      <c r="AR458" s="28"/>
      <c r="AS458" s="28"/>
      <c r="AU458" s="28"/>
      <c r="AV458" s="28"/>
      <c r="AW458" s="28"/>
      <c r="AX458" s="28"/>
      <c r="AZ458" s="28"/>
      <c r="BA458" s="28"/>
      <c r="BB458" s="28"/>
      <c r="BC458" s="28"/>
    </row>
    <row r="459" spans="3:55" ht="12.95" customHeight="1" x14ac:dyDescent="0.2"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P459" s="28"/>
      <c r="AQ459" s="28"/>
      <c r="AR459" s="28"/>
      <c r="AS459" s="28"/>
      <c r="AU459" s="28"/>
      <c r="AV459" s="28"/>
      <c r="AW459" s="28"/>
      <c r="AX459" s="28"/>
      <c r="AZ459" s="28"/>
      <c r="BA459" s="28"/>
      <c r="BB459" s="28"/>
      <c r="BC459" s="28"/>
    </row>
    <row r="460" spans="3:55" ht="12.95" customHeight="1" x14ac:dyDescent="0.2"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P460" s="28"/>
      <c r="AQ460" s="28"/>
      <c r="AR460" s="28"/>
      <c r="AS460" s="28"/>
      <c r="AU460" s="28"/>
      <c r="AV460" s="28"/>
      <c r="AW460" s="28"/>
      <c r="AX460" s="28"/>
      <c r="AZ460" s="28"/>
      <c r="BA460" s="28"/>
      <c r="BB460" s="28"/>
      <c r="BC460" s="28"/>
    </row>
    <row r="461" spans="3:55" ht="12.95" customHeight="1" x14ac:dyDescent="0.2"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P461" s="28"/>
      <c r="AQ461" s="28"/>
      <c r="AR461" s="28"/>
      <c r="AS461" s="28"/>
      <c r="AU461" s="28"/>
      <c r="AV461" s="28"/>
      <c r="AW461" s="28"/>
      <c r="AX461" s="28"/>
      <c r="AZ461" s="28"/>
      <c r="BA461" s="28"/>
      <c r="BB461" s="28"/>
      <c r="BC461" s="28"/>
    </row>
    <row r="462" spans="3:55" ht="12.95" customHeight="1" x14ac:dyDescent="0.2"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P462" s="28"/>
      <c r="AQ462" s="28"/>
      <c r="AR462" s="28"/>
      <c r="AS462" s="28"/>
      <c r="AU462" s="28"/>
      <c r="AV462" s="28"/>
      <c r="AW462" s="28"/>
      <c r="AX462" s="28"/>
      <c r="AZ462" s="28"/>
      <c r="BA462" s="28"/>
      <c r="BB462" s="28"/>
      <c r="BC462" s="28"/>
    </row>
    <row r="463" spans="3:55" ht="12.95" customHeight="1" x14ac:dyDescent="0.2"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P463" s="28"/>
      <c r="AQ463" s="28"/>
      <c r="AR463" s="28"/>
      <c r="AS463" s="28"/>
      <c r="AU463" s="28"/>
      <c r="AV463" s="28"/>
      <c r="AW463" s="28"/>
      <c r="AX463" s="28"/>
      <c r="AZ463" s="28"/>
      <c r="BA463" s="28"/>
      <c r="BB463" s="28"/>
      <c r="BC463" s="28"/>
    </row>
    <row r="464" spans="3:55" ht="12.95" customHeight="1" x14ac:dyDescent="0.2"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P464" s="28"/>
      <c r="AQ464" s="28"/>
      <c r="AR464" s="28"/>
      <c r="AS464" s="28"/>
      <c r="AU464" s="28"/>
      <c r="AV464" s="28"/>
      <c r="AW464" s="28"/>
      <c r="AX464" s="28"/>
      <c r="AZ464" s="28"/>
      <c r="BA464" s="28"/>
      <c r="BB464" s="28"/>
      <c r="BC464" s="28"/>
    </row>
    <row r="465" spans="3:55" ht="12.95" customHeight="1" x14ac:dyDescent="0.2"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P465" s="28"/>
      <c r="AQ465" s="28"/>
      <c r="AR465" s="28"/>
      <c r="AS465" s="28"/>
      <c r="AU465" s="28"/>
      <c r="AV465" s="28"/>
      <c r="AW465" s="28"/>
      <c r="AX465" s="28"/>
      <c r="AZ465" s="28"/>
      <c r="BA465" s="28"/>
      <c r="BB465" s="28"/>
      <c r="BC465" s="28"/>
    </row>
    <row r="466" spans="3:55" ht="12.95" customHeight="1" x14ac:dyDescent="0.2"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P466" s="28"/>
      <c r="AQ466" s="28"/>
      <c r="AR466" s="28"/>
      <c r="AS466" s="28"/>
      <c r="AU466" s="28"/>
      <c r="AV466" s="28"/>
      <c r="AW466" s="28"/>
      <c r="AX466" s="28"/>
      <c r="AZ466" s="28"/>
      <c r="BA466" s="28"/>
      <c r="BB466" s="28"/>
      <c r="BC466" s="28"/>
    </row>
    <row r="467" spans="3:55" ht="12.95" customHeight="1" x14ac:dyDescent="0.2"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P467" s="28"/>
      <c r="AQ467" s="28"/>
      <c r="AR467" s="28"/>
      <c r="AS467" s="28"/>
      <c r="AU467" s="28"/>
      <c r="AV467" s="28"/>
      <c r="AW467" s="28"/>
      <c r="AX467" s="28"/>
      <c r="AZ467" s="28"/>
      <c r="BA467" s="28"/>
      <c r="BB467" s="28"/>
      <c r="BC467" s="28"/>
    </row>
    <row r="468" spans="3:55" ht="12.95" customHeight="1" x14ac:dyDescent="0.2"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P468" s="28"/>
      <c r="AQ468" s="28"/>
      <c r="AR468" s="28"/>
      <c r="AS468" s="28"/>
      <c r="AU468" s="28"/>
      <c r="AV468" s="28"/>
      <c r="AW468" s="28"/>
      <c r="AX468" s="28"/>
      <c r="AZ468" s="28"/>
      <c r="BA468" s="28"/>
      <c r="BB468" s="28"/>
      <c r="BC468" s="28"/>
    </row>
    <row r="469" spans="3:55" ht="12.95" customHeight="1" x14ac:dyDescent="0.2"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P469" s="28"/>
      <c r="AQ469" s="28"/>
      <c r="AR469" s="28"/>
      <c r="AS469" s="28"/>
      <c r="AU469" s="28"/>
      <c r="AV469" s="28"/>
      <c r="AW469" s="28"/>
      <c r="AX469" s="28"/>
      <c r="AZ469" s="28"/>
      <c r="BA469" s="28"/>
      <c r="BB469" s="28"/>
      <c r="BC469" s="28"/>
    </row>
    <row r="470" spans="3:55" ht="12.95" customHeight="1" x14ac:dyDescent="0.2"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P470" s="28"/>
      <c r="AQ470" s="28"/>
      <c r="AR470" s="28"/>
      <c r="AS470" s="28"/>
      <c r="AU470" s="28"/>
      <c r="AV470" s="28"/>
      <c r="AW470" s="28"/>
      <c r="AX470" s="28"/>
      <c r="AZ470" s="28"/>
      <c r="BA470" s="28"/>
      <c r="BB470" s="28"/>
      <c r="BC470" s="28"/>
    </row>
    <row r="471" spans="3:55" ht="12.95" customHeight="1" x14ac:dyDescent="0.2"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P471" s="28"/>
      <c r="AQ471" s="28"/>
      <c r="AR471" s="28"/>
      <c r="AS471" s="28"/>
      <c r="AU471" s="28"/>
      <c r="AV471" s="28"/>
      <c r="AW471" s="28"/>
      <c r="AX471" s="28"/>
      <c r="AZ471" s="28"/>
      <c r="BA471" s="28"/>
      <c r="BB471" s="28"/>
      <c r="BC471" s="28"/>
    </row>
    <row r="472" spans="3:55" ht="12.95" customHeight="1" x14ac:dyDescent="0.2"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P472" s="28"/>
      <c r="AQ472" s="28"/>
      <c r="AR472" s="28"/>
      <c r="AS472" s="28"/>
      <c r="AU472" s="28"/>
      <c r="AV472" s="28"/>
      <c r="AW472" s="28"/>
      <c r="AX472" s="28"/>
      <c r="AZ472" s="28"/>
      <c r="BA472" s="28"/>
      <c r="BB472" s="28"/>
      <c r="BC472" s="28"/>
    </row>
    <row r="473" spans="3:55" ht="12.95" customHeight="1" x14ac:dyDescent="0.2"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P473" s="28"/>
      <c r="AQ473" s="28"/>
      <c r="AR473" s="28"/>
      <c r="AS473" s="28"/>
      <c r="AU473" s="28"/>
      <c r="AV473" s="28"/>
      <c r="AW473" s="28"/>
      <c r="AX473" s="28"/>
      <c r="AZ473" s="28"/>
      <c r="BA473" s="28"/>
      <c r="BB473" s="28"/>
      <c r="BC473" s="28"/>
    </row>
    <row r="474" spans="3:55" ht="12.95" customHeight="1" x14ac:dyDescent="0.2"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P474" s="28"/>
      <c r="AQ474" s="28"/>
      <c r="AR474" s="28"/>
      <c r="AS474" s="28"/>
      <c r="AU474" s="28"/>
      <c r="AV474" s="28"/>
      <c r="AW474" s="28"/>
      <c r="AX474" s="28"/>
      <c r="AZ474" s="28"/>
      <c r="BA474" s="28"/>
      <c r="BB474" s="28"/>
      <c r="BC474" s="28"/>
    </row>
    <row r="475" spans="3:55" ht="12.95" customHeight="1" x14ac:dyDescent="0.2"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P475" s="28"/>
      <c r="AQ475" s="28"/>
      <c r="AR475" s="28"/>
      <c r="AS475" s="28"/>
      <c r="AU475" s="28"/>
      <c r="AV475" s="28"/>
      <c r="AW475" s="28"/>
      <c r="AX475" s="28"/>
      <c r="AZ475" s="28"/>
      <c r="BA475" s="28"/>
      <c r="BB475" s="28"/>
      <c r="BC475" s="28"/>
    </row>
    <row r="476" spans="3:55" ht="12.95" customHeight="1" x14ac:dyDescent="0.2"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P476" s="28"/>
      <c r="AQ476" s="28"/>
      <c r="AR476" s="28"/>
      <c r="AS476" s="28"/>
      <c r="AU476" s="28"/>
      <c r="AV476" s="28"/>
      <c r="AW476" s="28"/>
      <c r="AX476" s="28"/>
      <c r="AZ476" s="28"/>
      <c r="BA476" s="28"/>
      <c r="BB476" s="28"/>
      <c r="BC476" s="28"/>
    </row>
    <row r="477" spans="3:55" ht="12.95" customHeight="1" x14ac:dyDescent="0.2"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P477" s="28"/>
      <c r="AQ477" s="28"/>
      <c r="AR477" s="28"/>
      <c r="AS477" s="28"/>
      <c r="AU477" s="28"/>
      <c r="AV477" s="28"/>
      <c r="AW477" s="28"/>
      <c r="AX477" s="28"/>
      <c r="AZ477" s="28"/>
      <c r="BA477" s="28"/>
      <c r="BB477" s="28"/>
      <c r="BC477" s="28"/>
    </row>
    <row r="478" spans="3:55" ht="12.95" customHeight="1" x14ac:dyDescent="0.2"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P478" s="28"/>
      <c r="AQ478" s="28"/>
      <c r="AR478" s="28"/>
      <c r="AS478" s="28"/>
      <c r="AU478" s="28"/>
      <c r="AV478" s="28"/>
      <c r="AW478" s="28"/>
      <c r="AX478" s="28"/>
      <c r="AZ478" s="28"/>
      <c r="BA478" s="28"/>
      <c r="BB478" s="28"/>
      <c r="BC478" s="28"/>
    </row>
    <row r="479" spans="3:55" ht="12.95" customHeight="1" x14ac:dyDescent="0.2"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P479" s="28"/>
      <c r="AQ479" s="28"/>
      <c r="AR479" s="28"/>
      <c r="AS479" s="28"/>
      <c r="AU479" s="28"/>
      <c r="AV479" s="28"/>
      <c r="AW479" s="28"/>
      <c r="AX479" s="28"/>
      <c r="AZ479" s="28"/>
      <c r="BA479" s="28"/>
      <c r="BB479" s="28"/>
      <c r="BC479" s="28"/>
    </row>
    <row r="480" spans="3:55" ht="12.95" customHeight="1" x14ac:dyDescent="0.2"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P480" s="28"/>
      <c r="AQ480" s="28"/>
      <c r="AR480" s="28"/>
      <c r="AS480" s="28"/>
      <c r="AU480" s="28"/>
      <c r="AV480" s="28"/>
      <c r="AW480" s="28"/>
      <c r="AX480" s="28"/>
      <c r="AZ480" s="28"/>
      <c r="BA480" s="28"/>
      <c r="BB480" s="28"/>
      <c r="BC480" s="28"/>
    </row>
    <row r="481" spans="3:55" ht="12.95" customHeight="1" x14ac:dyDescent="0.2"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P481" s="28"/>
      <c r="AQ481" s="28"/>
      <c r="AR481" s="28"/>
      <c r="AS481" s="28"/>
      <c r="AU481" s="28"/>
      <c r="AV481" s="28"/>
      <c r="AW481" s="28"/>
      <c r="AX481" s="28"/>
      <c r="AZ481" s="28"/>
      <c r="BA481" s="28"/>
      <c r="BB481" s="28"/>
      <c r="BC481" s="28"/>
    </row>
    <row r="482" spans="3:55" ht="12.95" customHeight="1" x14ac:dyDescent="0.2"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P482" s="28"/>
      <c r="AQ482" s="28"/>
      <c r="AR482" s="28"/>
      <c r="AS482" s="28"/>
      <c r="AU482" s="28"/>
      <c r="AV482" s="28"/>
      <c r="AW482" s="28"/>
      <c r="AX482" s="28"/>
      <c r="AZ482" s="28"/>
      <c r="BA482" s="28"/>
      <c r="BB482" s="28"/>
      <c r="BC482" s="28"/>
    </row>
    <row r="483" spans="3:55" ht="12.95" customHeight="1" x14ac:dyDescent="0.2"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P483" s="28"/>
      <c r="AQ483" s="28"/>
      <c r="AR483" s="28"/>
      <c r="AS483" s="28"/>
      <c r="AU483" s="28"/>
      <c r="AV483" s="28"/>
      <c r="AW483" s="28"/>
      <c r="AX483" s="28"/>
      <c r="AZ483" s="28"/>
      <c r="BA483" s="28"/>
      <c r="BB483" s="28"/>
      <c r="BC483" s="28"/>
    </row>
    <row r="484" spans="3:55" ht="12.95" customHeight="1" x14ac:dyDescent="0.2"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P484" s="28"/>
      <c r="AQ484" s="28"/>
      <c r="AR484" s="28"/>
      <c r="AS484" s="28"/>
      <c r="AU484" s="28"/>
      <c r="AV484" s="28"/>
      <c r="AW484" s="28"/>
      <c r="AX484" s="28"/>
      <c r="AZ484" s="28"/>
      <c r="BA484" s="28"/>
      <c r="BB484" s="28"/>
      <c r="BC484" s="28"/>
    </row>
    <row r="485" spans="3:55" ht="12.95" customHeight="1" x14ac:dyDescent="0.2"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P485" s="28"/>
      <c r="AQ485" s="28"/>
      <c r="AR485" s="28"/>
      <c r="AS485" s="28"/>
      <c r="AU485" s="28"/>
      <c r="AV485" s="28"/>
      <c r="AW485" s="28"/>
      <c r="AX485" s="28"/>
      <c r="AZ485" s="28"/>
      <c r="BA485" s="28"/>
      <c r="BB485" s="28"/>
      <c r="BC485" s="28"/>
    </row>
    <row r="486" spans="3:55" ht="12.95" customHeight="1" x14ac:dyDescent="0.2"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P486" s="28"/>
      <c r="AQ486" s="28"/>
      <c r="AR486" s="28"/>
      <c r="AS486" s="28"/>
      <c r="AU486" s="28"/>
      <c r="AV486" s="28"/>
      <c r="AW486" s="28"/>
      <c r="AX486" s="28"/>
      <c r="AZ486" s="28"/>
      <c r="BA486" s="28"/>
      <c r="BB486" s="28"/>
      <c r="BC486" s="28"/>
    </row>
    <row r="487" spans="3:55" ht="12.95" customHeight="1" x14ac:dyDescent="0.2"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P487" s="28"/>
      <c r="AQ487" s="28"/>
      <c r="AR487" s="28"/>
      <c r="AS487" s="28"/>
      <c r="AU487" s="28"/>
      <c r="AV487" s="28"/>
      <c r="AW487" s="28"/>
      <c r="AX487" s="28"/>
      <c r="AZ487" s="28"/>
      <c r="BA487" s="28"/>
      <c r="BB487" s="28"/>
      <c r="BC487" s="28"/>
    </row>
    <row r="488" spans="3:55" ht="12.95" customHeight="1" x14ac:dyDescent="0.2"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P488" s="28"/>
      <c r="AQ488" s="28"/>
      <c r="AR488" s="28"/>
      <c r="AS488" s="28"/>
      <c r="AU488" s="28"/>
      <c r="AV488" s="28"/>
      <c r="AW488" s="28"/>
      <c r="AX488" s="28"/>
      <c r="AZ488" s="28"/>
      <c r="BA488" s="28"/>
      <c r="BB488" s="28"/>
      <c r="BC488" s="28"/>
    </row>
    <row r="489" spans="3:55" ht="12.95" customHeight="1" x14ac:dyDescent="0.2"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P489" s="28"/>
      <c r="AQ489" s="28"/>
      <c r="AR489" s="28"/>
      <c r="AS489" s="28"/>
      <c r="AU489" s="28"/>
      <c r="AV489" s="28"/>
      <c r="AW489" s="28"/>
      <c r="AX489" s="28"/>
      <c r="AZ489" s="28"/>
      <c r="BA489" s="28"/>
      <c r="BB489" s="28"/>
      <c r="BC489" s="28"/>
    </row>
    <row r="490" spans="3:55" ht="12.95" customHeight="1" x14ac:dyDescent="0.2"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P490" s="28"/>
      <c r="AQ490" s="28"/>
      <c r="AR490" s="28"/>
      <c r="AS490" s="28"/>
      <c r="AU490" s="28"/>
      <c r="AV490" s="28"/>
      <c r="AW490" s="28"/>
      <c r="AX490" s="28"/>
      <c r="AZ490" s="28"/>
      <c r="BA490" s="28"/>
      <c r="BB490" s="28"/>
      <c r="BC490" s="28"/>
    </row>
    <row r="491" spans="3:55" ht="12.95" customHeight="1" x14ac:dyDescent="0.2"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P491" s="28"/>
      <c r="AQ491" s="28"/>
      <c r="AR491" s="28"/>
      <c r="AS491" s="28"/>
      <c r="AU491" s="28"/>
      <c r="AV491" s="28"/>
      <c r="AW491" s="28"/>
      <c r="AX491" s="28"/>
      <c r="AZ491" s="28"/>
      <c r="BA491" s="28"/>
      <c r="BB491" s="28"/>
      <c r="BC491" s="28"/>
    </row>
    <row r="492" spans="3:55" ht="12.95" customHeight="1" x14ac:dyDescent="0.2"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P492" s="28"/>
      <c r="AQ492" s="28"/>
      <c r="AR492" s="28"/>
      <c r="AS492" s="28"/>
      <c r="AU492" s="28"/>
      <c r="AV492" s="28"/>
      <c r="AW492" s="28"/>
      <c r="AX492" s="28"/>
      <c r="AZ492" s="28"/>
      <c r="BA492" s="28"/>
      <c r="BB492" s="28"/>
      <c r="BC492" s="28"/>
    </row>
    <row r="493" spans="3:55" ht="12.95" customHeight="1" x14ac:dyDescent="0.2"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P493" s="28"/>
      <c r="AQ493" s="28"/>
      <c r="AR493" s="28"/>
      <c r="AS493" s="28"/>
      <c r="AU493" s="28"/>
      <c r="AV493" s="28"/>
      <c r="AW493" s="28"/>
      <c r="AX493" s="28"/>
      <c r="AZ493" s="28"/>
      <c r="BA493" s="28"/>
      <c r="BB493" s="28"/>
      <c r="BC493" s="28"/>
    </row>
    <row r="494" spans="3:55" ht="12.95" customHeight="1" x14ac:dyDescent="0.2"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P494" s="28"/>
      <c r="AQ494" s="28"/>
      <c r="AR494" s="28"/>
      <c r="AS494" s="28"/>
      <c r="AU494" s="28"/>
      <c r="AV494" s="28"/>
      <c r="AW494" s="28"/>
      <c r="AX494" s="28"/>
      <c r="AZ494" s="28"/>
      <c r="BA494" s="28"/>
      <c r="BB494" s="28"/>
      <c r="BC494" s="28"/>
    </row>
    <row r="495" spans="3:55" ht="12.95" customHeight="1" x14ac:dyDescent="0.2"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P495" s="28"/>
      <c r="AQ495" s="28"/>
      <c r="AR495" s="28"/>
      <c r="AS495" s="28"/>
      <c r="AU495" s="28"/>
      <c r="AV495" s="28"/>
      <c r="AW495" s="28"/>
      <c r="AX495" s="28"/>
      <c r="AZ495" s="28"/>
      <c r="BA495" s="28"/>
      <c r="BB495" s="28"/>
      <c r="BC495" s="28"/>
    </row>
    <row r="496" spans="3:55" ht="12.95" customHeight="1" x14ac:dyDescent="0.2"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P496" s="28"/>
      <c r="AQ496" s="28"/>
      <c r="AR496" s="28"/>
      <c r="AS496" s="28"/>
      <c r="AU496" s="28"/>
      <c r="AV496" s="28"/>
      <c r="AW496" s="28"/>
      <c r="AX496" s="28"/>
      <c r="AZ496" s="28"/>
      <c r="BA496" s="28"/>
      <c r="BB496" s="28"/>
      <c r="BC496" s="28"/>
    </row>
    <row r="497" spans="3:55" ht="12.95" customHeight="1" x14ac:dyDescent="0.2"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P497" s="28"/>
      <c r="AQ497" s="28"/>
      <c r="AR497" s="28"/>
      <c r="AS497" s="28"/>
      <c r="AU497" s="28"/>
      <c r="AV497" s="28"/>
      <c r="AW497" s="28"/>
      <c r="AX497" s="28"/>
      <c r="AZ497" s="28"/>
      <c r="BA497" s="28"/>
      <c r="BB497" s="28"/>
      <c r="BC497" s="28"/>
    </row>
    <row r="498" spans="3:55" ht="12.95" customHeight="1" x14ac:dyDescent="0.2"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P498" s="28"/>
      <c r="AQ498" s="28"/>
      <c r="AR498" s="28"/>
      <c r="AS498" s="28"/>
      <c r="AU498" s="28"/>
      <c r="AV498" s="28"/>
      <c r="AW498" s="28"/>
      <c r="AX498" s="28"/>
      <c r="AZ498" s="28"/>
      <c r="BA498" s="28"/>
      <c r="BB498" s="28"/>
      <c r="BC498" s="28"/>
    </row>
    <row r="499" spans="3:55" ht="12.95" customHeight="1" x14ac:dyDescent="0.2"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P499" s="28"/>
      <c r="AQ499" s="28"/>
      <c r="AR499" s="28"/>
      <c r="AS499" s="28"/>
      <c r="AU499" s="28"/>
      <c r="AV499" s="28"/>
      <c r="AW499" s="28"/>
      <c r="AX499" s="28"/>
      <c r="AZ499" s="28"/>
      <c r="BA499" s="28"/>
      <c r="BB499" s="28"/>
      <c r="BC499" s="28"/>
    </row>
    <row r="500" spans="3:55" ht="12.95" customHeight="1" x14ac:dyDescent="0.2"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P500" s="28"/>
      <c r="AQ500" s="28"/>
      <c r="AR500" s="28"/>
      <c r="AS500" s="28"/>
      <c r="AU500" s="28"/>
      <c r="AV500" s="28"/>
      <c r="AW500" s="28"/>
      <c r="AX500" s="28"/>
      <c r="AZ500" s="28"/>
      <c r="BA500" s="28"/>
      <c r="BB500" s="28"/>
      <c r="BC500" s="28"/>
    </row>
    <row r="501" spans="3:55" ht="12.95" customHeight="1" x14ac:dyDescent="0.2"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P501" s="28"/>
      <c r="AQ501" s="28"/>
      <c r="AR501" s="28"/>
      <c r="AS501" s="28"/>
      <c r="AU501" s="28"/>
      <c r="AV501" s="28"/>
      <c r="AW501" s="28"/>
      <c r="AX501" s="28"/>
      <c r="AZ501" s="28"/>
      <c r="BA501" s="28"/>
      <c r="BB501" s="28"/>
      <c r="BC501" s="28"/>
    </row>
    <row r="502" spans="3:55" ht="12.95" customHeight="1" x14ac:dyDescent="0.2"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P502" s="28"/>
      <c r="AQ502" s="28"/>
      <c r="AR502" s="28"/>
      <c r="AS502" s="28"/>
      <c r="AU502" s="28"/>
      <c r="AV502" s="28"/>
      <c r="AW502" s="28"/>
      <c r="AX502" s="28"/>
      <c r="AZ502" s="28"/>
      <c r="BA502" s="28"/>
      <c r="BB502" s="28"/>
      <c r="BC502" s="28"/>
    </row>
    <row r="503" spans="3:55" ht="12.95" customHeight="1" x14ac:dyDescent="0.2"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P503" s="28"/>
      <c r="AQ503" s="28"/>
      <c r="AR503" s="28"/>
      <c r="AS503" s="28"/>
      <c r="AU503" s="28"/>
      <c r="AV503" s="28"/>
      <c r="AW503" s="28"/>
      <c r="AX503" s="28"/>
      <c r="AZ503" s="28"/>
      <c r="BA503" s="28"/>
      <c r="BB503" s="28"/>
      <c r="BC503" s="28"/>
    </row>
    <row r="504" spans="3:55" ht="12.95" customHeight="1" x14ac:dyDescent="0.2"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P504" s="28"/>
      <c r="AQ504" s="28"/>
      <c r="AR504" s="28"/>
      <c r="AS504" s="28"/>
      <c r="AU504" s="28"/>
      <c r="AV504" s="28"/>
      <c r="AW504" s="28"/>
      <c r="AX504" s="28"/>
      <c r="AZ504" s="28"/>
      <c r="BA504" s="28"/>
      <c r="BB504" s="28"/>
      <c r="BC504" s="28"/>
    </row>
    <row r="505" spans="3:55" ht="12.95" customHeight="1" x14ac:dyDescent="0.2"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P505" s="28"/>
      <c r="AQ505" s="28"/>
      <c r="AR505" s="28"/>
      <c r="AS505" s="28"/>
      <c r="AU505" s="28"/>
      <c r="AV505" s="28"/>
      <c r="AW505" s="28"/>
      <c r="AX505" s="28"/>
      <c r="AZ505" s="28"/>
      <c r="BA505" s="28"/>
      <c r="BB505" s="28"/>
      <c r="BC505" s="28"/>
    </row>
    <row r="506" spans="3:55" ht="12.95" customHeight="1" x14ac:dyDescent="0.2"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P506" s="28"/>
      <c r="AQ506" s="28"/>
      <c r="AR506" s="28"/>
      <c r="AS506" s="28"/>
      <c r="AU506" s="28"/>
      <c r="AV506" s="28"/>
      <c r="AW506" s="28"/>
      <c r="AX506" s="28"/>
      <c r="AZ506" s="28"/>
      <c r="BA506" s="28"/>
      <c r="BB506" s="28"/>
      <c r="BC506" s="28"/>
    </row>
    <row r="507" spans="3:55" ht="12.95" customHeight="1" x14ac:dyDescent="0.2"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P507" s="28"/>
      <c r="AQ507" s="28"/>
      <c r="AR507" s="28"/>
      <c r="AS507" s="28"/>
      <c r="AU507" s="28"/>
      <c r="AV507" s="28"/>
      <c r="AW507" s="28"/>
      <c r="AX507" s="28"/>
      <c r="AZ507" s="28"/>
      <c r="BA507" s="28"/>
      <c r="BB507" s="28"/>
      <c r="BC507" s="28"/>
    </row>
    <row r="508" spans="3:55" ht="12.95" customHeight="1" x14ac:dyDescent="0.2"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P508" s="28"/>
      <c r="AQ508" s="28"/>
      <c r="AR508" s="28"/>
      <c r="AS508" s="28"/>
      <c r="AU508" s="28"/>
      <c r="AV508" s="28"/>
      <c r="AW508" s="28"/>
      <c r="AX508" s="28"/>
      <c r="AZ508" s="28"/>
      <c r="BA508" s="28"/>
      <c r="BB508" s="28"/>
      <c r="BC508" s="28"/>
    </row>
    <row r="509" spans="3:55" ht="12.95" customHeight="1" x14ac:dyDescent="0.2"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P509" s="28"/>
      <c r="AQ509" s="28"/>
      <c r="AR509" s="28"/>
      <c r="AS509" s="28"/>
      <c r="AU509" s="28"/>
      <c r="AV509" s="28"/>
      <c r="AW509" s="28"/>
      <c r="AX509" s="28"/>
      <c r="AZ509" s="28"/>
      <c r="BA509" s="28"/>
      <c r="BB509" s="28"/>
      <c r="BC509" s="28"/>
    </row>
    <row r="510" spans="3:55" ht="12.95" customHeight="1" x14ac:dyDescent="0.2"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P510" s="28"/>
      <c r="AQ510" s="28"/>
      <c r="AR510" s="28"/>
      <c r="AS510" s="28"/>
      <c r="AU510" s="28"/>
      <c r="AV510" s="28"/>
      <c r="AW510" s="28"/>
      <c r="AX510" s="28"/>
      <c r="AZ510" s="28"/>
      <c r="BA510" s="28"/>
      <c r="BB510" s="28"/>
      <c r="BC510" s="28"/>
    </row>
    <row r="511" spans="3:55" ht="12.95" customHeight="1" x14ac:dyDescent="0.2"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P511" s="28"/>
      <c r="AQ511" s="28"/>
      <c r="AR511" s="28"/>
      <c r="AS511" s="28"/>
      <c r="AU511" s="28"/>
      <c r="AV511" s="28"/>
      <c r="AW511" s="28"/>
      <c r="AX511" s="28"/>
      <c r="AZ511" s="28"/>
      <c r="BA511" s="28"/>
      <c r="BB511" s="28"/>
      <c r="BC511" s="28"/>
    </row>
    <row r="512" spans="3:55" ht="12.95" customHeight="1" x14ac:dyDescent="0.2"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P512" s="28"/>
      <c r="AQ512" s="28"/>
      <c r="AR512" s="28"/>
      <c r="AS512" s="28"/>
      <c r="AU512" s="28"/>
      <c r="AV512" s="28"/>
      <c r="AW512" s="28"/>
      <c r="AX512" s="28"/>
      <c r="AZ512" s="28"/>
      <c r="BA512" s="28"/>
      <c r="BB512" s="28"/>
      <c r="BC512" s="28"/>
    </row>
    <row r="513" spans="3:55" ht="12.95" customHeight="1" x14ac:dyDescent="0.2"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P513" s="28"/>
      <c r="AQ513" s="28"/>
      <c r="AR513" s="28"/>
      <c r="AS513" s="28"/>
      <c r="AU513" s="28"/>
      <c r="AV513" s="28"/>
      <c r="AW513" s="28"/>
      <c r="AX513" s="28"/>
      <c r="AZ513" s="28"/>
      <c r="BA513" s="28"/>
      <c r="BB513" s="28"/>
      <c r="BC513" s="28"/>
    </row>
    <row r="514" spans="3:55" ht="12.95" customHeight="1" x14ac:dyDescent="0.2"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P514" s="28"/>
      <c r="AQ514" s="28"/>
      <c r="AR514" s="28"/>
      <c r="AS514" s="28"/>
      <c r="AU514" s="28"/>
      <c r="AV514" s="28"/>
      <c r="AW514" s="28"/>
      <c r="AX514" s="28"/>
      <c r="AZ514" s="28"/>
      <c r="BA514" s="28"/>
      <c r="BB514" s="28"/>
      <c r="BC514" s="28"/>
    </row>
    <row r="515" spans="3:55" ht="12.95" customHeight="1" x14ac:dyDescent="0.2"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P515" s="28"/>
      <c r="AQ515" s="28"/>
      <c r="AR515" s="28"/>
      <c r="AS515" s="28"/>
      <c r="AU515" s="28"/>
      <c r="AV515" s="28"/>
      <c r="AW515" s="28"/>
      <c r="AX515" s="28"/>
      <c r="AZ515" s="28"/>
      <c r="BA515" s="28"/>
      <c r="BB515" s="28"/>
      <c r="BC515" s="28"/>
    </row>
    <row r="516" spans="3:55" ht="12.95" customHeight="1" x14ac:dyDescent="0.2"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P516" s="28"/>
      <c r="AQ516" s="28"/>
      <c r="AR516" s="28"/>
      <c r="AS516" s="28"/>
      <c r="AU516" s="28"/>
      <c r="AV516" s="28"/>
      <c r="AW516" s="28"/>
      <c r="AX516" s="28"/>
      <c r="AZ516" s="28"/>
      <c r="BA516" s="28"/>
      <c r="BB516" s="28"/>
      <c r="BC516" s="28"/>
    </row>
    <row r="517" spans="3:55" ht="12.95" customHeight="1" x14ac:dyDescent="0.2"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P517" s="28"/>
      <c r="AQ517" s="28"/>
      <c r="AR517" s="28"/>
      <c r="AS517" s="28"/>
      <c r="AU517" s="28"/>
      <c r="AV517" s="28"/>
      <c r="AW517" s="28"/>
      <c r="AX517" s="28"/>
      <c r="AZ517" s="28"/>
      <c r="BA517" s="28"/>
      <c r="BB517" s="28"/>
      <c r="BC517" s="28"/>
    </row>
    <row r="518" spans="3:55" ht="12.95" customHeight="1" x14ac:dyDescent="0.2"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P518" s="28"/>
      <c r="AQ518" s="28"/>
      <c r="AR518" s="28"/>
      <c r="AS518" s="28"/>
      <c r="AU518" s="28"/>
      <c r="AV518" s="28"/>
      <c r="AW518" s="28"/>
      <c r="AX518" s="28"/>
      <c r="AZ518" s="28"/>
      <c r="BA518" s="28"/>
      <c r="BB518" s="28"/>
      <c r="BC518" s="28"/>
    </row>
    <row r="519" spans="3:55" ht="12.95" customHeight="1" x14ac:dyDescent="0.2"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P519" s="28"/>
      <c r="AQ519" s="28"/>
      <c r="AR519" s="28"/>
      <c r="AS519" s="28"/>
      <c r="AU519" s="28"/>
      <c r="AV519" s="28"/>
      <c r="AW519" s="28"/>
      <c r="AX519" s="28"/>
      <c r="AZ519" s="28"/>
      <c r="BA519" s="28"/>
      <c r="BB519" s="28"/>
      <c r="BC519" s="28"/>
    </row>
    <row r="520" spans="3:55" ht="12.95" customHeight="1" x14ac:dyDescent="0.2"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P520" s="28"/>
      <c r="AQ520" s="28"/>
      <c r="AR520" s="28"/>
      <c r="AS520" s="28"/>
      <c r="AU520" s="28"/>
      <c r="AV520" s="28"/>
      <c r="AW520" s="28"/>
      <c r="AX520" s="28"/>
      <c r="AZ520" s="28"/>
      <c r="BA520" s="28"/>
      <c r="BB520" s="28"/>
      <c r="BC520" s="28"/>
    </row>
    <row r="521" spans="3:55" ht="12.95" customHeight="1" x14ac:dyDescent="0.2"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P521" s="28"/>
      <c r="AQ521" s="28"/>
      <c r="AR521" s="28"/>
      <c r="AS521" s="28"/>
      <c r="AU521" s="28"/>
      <c r="AV521" s="28"/>
      <c r="AW521" s="28"/>
      <c r="AX521" s="28"/>
      <c r="AZ521" s="28"/>
      <c r="BA521" s="28"/>
      <c r="BB521" s="28"/>
      <c r="BC521" s="28"/>
    </row>
    <row r="522" spans="3:55" ht="12.95" customHeight="1" x14ac:dyDescent="0.2"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P522" s="28"/>
      <c r="AQ522" s="28"/>
      <c r="AR522" s="28"/>
      <c r="AS522" s="28"/>
      <c r="AU522" s="28"/>
      <c r="AV522" s="28"/>
      <c r="AW522" s="28"/>
      <c r="AX522" s="28"/>
      <c r="AZ522" s="28"/>
      <c r="BA522" s="28"/>
      <c r="BB522" s="28"/>
      <c r="BC522" s="28"/>
    </row>
    <row r="523" spans="3:55" ht="12.95" customHeight="1" x14ac:dyDescent="0.2"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P523" s="28"/>
      <c r="AQ523" s="28"/>
      <c r="AR523" s="28"/>
      <c r="AS523" s="28"/>
      <c r="AU523" s="28"/>
      <c r="AV523" s="28"/>
      <c r="AW523" s="28"/>
      <c r="AX523" s="28"/>
      <c r="AZ523" s="28"/>
      <c r="BA523" s="28"/>
      <c r="BB523" s="28"/>
      <c r="BC523" s="28"/>
    </row>
    <row r="524" spans="3:55" ht="12.95" customHeight="1" x14ac:dyDescent="0.2"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P524" s="28"/>
      <c r="AQ524" s="28"/>
      <c r="AR524" s="28"/>
      <c r="AS524" s="28"/>
      <c r="AU524" s="28"/>
      <c r="AV524" s="28"/>
      <c r="AW524" s="28"/>
      <c r="AX524" s="28"/>
      <c r="AZ524" s="28"/>
      <c r="BA524" s="28"/>
      <c r="BB524" s="28"/>
      <c r="BC524" s="28"/>
    </row>
    <row r="525" spans="3:55" ht="12.95" customHeight="1" x14ac:dyDescent="0.2"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P525" s="28"/>
      <c r="AQ525" s="28"/>
      <c r="AR525" s="28"/>
      <c r="AS525" s="28"/>
      <c r="AU525" s="28"/>
      <c r="AV525" s="28"/>
      <c r="AW525" s="28"/>
      <c r="AX525" s="28"/>
      <c r="AZ525" s="28"/>
      <c r="BA525" s="28"/>
      <c r="BB525" s="28"/>
      <c r="BC525" s="28"/>
    </row>
    <row r="526" spans="3:55" ht="12.95" customHeight="1" x14ac:dyDescent="0.2"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P526" s="28"/>
      <c r="AQ526" s="28"/>
      <c r="AR526" s="28"/>
      <c r="AS526" s="28"/>
      <c r="AU526" s="28"/>
      <c r="AV526" s="28"/>
      <c r="AW526" s="28"/>
      <c r="AX526" s="28"/>
      <c r="AZ526" s="28"/>
      <c r="BA526" s="28"/>
      <c r="BB526" s="28"/>
      <c r="BC526" s="28"/>
    </row>
    <row r="527" spans="3:55" ht="12.95" customHeight="1" x14ac:dyDescent="0.2"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P527" s="28"/>
      <c r="AQ527" s="28"/>
      <c r="AR527" s="28"/>
      <c r="AS527" s="28"/>
      <c r="AU527" s="28"/>
      <c r="AV527" s="28"/>
      <c r="AW527" s="28"/>
      <c r="AX527" s="28"/>
      <c r="AZ527" s="28"/>
      <c r="BA527" s="28"/>
      <c r="BB527" s="28"/>
      <c r="BC527" s="28"/>
    </row>
    <row r="528" spans="3:55" ht="12.95" customHeight="1" x14ac:dyDescent="0.2"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P528" s="28"/>
      <c r="AQ528" s="28"/>
      <c r="AR528" s="28"/>
      <c r="AS528" s="28"/>
      <c r="AU528" s="28"/>
      <c r="AV528" s="28"/>
      <c r="AW528" s="28"/>
      <c r="AX528" s="28"/>
      <c r="AZ528" s="28"/>
      <c r="BA528" s="28"/>
      <c r="BB528" s="28"/>
      <c r="BC528" s="28"/>
    </row>
    <row r="529" spans="3:55" ht="12.95" customHeight="1" x14ac:dyDescent="0.2"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P529" s="28"/>
      <c r="AQ529" s="28"/>
      <c r="AR529" s="28"/>
      <c r="AS529" s="28"/>
      <c r="AU529" s="28"/>
      <c r="AV529" s="28"/>
      <c r="AW529" s="28"/>
      <c r="AX529" s="28"/>
      <c r="AZ529" s="28"/>
      <c r="BA529" s="28"/>
      <c r="BB529" s="28"/>
      <c r="BC529" s="28"/>
    </row>
    <row r="530" spans="3:55" ht="12.95" customHeight="1" x14ac:dyDescent="0.2"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P530" s="28"/>
      <c r="AQ530" s="28"/>
      <c r="AR530" s="28"/>
      <c r="AS530" s="28"/>
      <c r="AU530" s="28"/>
      <c r="AV530" s="28"/>
      <c r="AW530" s="28"/>
      <c r="AX530" s="28"/>
      <c r="AZ530" s="28"/>
      <c r="BA530" s="28"/>
      <c r="BB530" s="28"/>
      <c r="BC530" s="28"/>
    </row>
    <row r="531" spans="3:55" ht="12.95" customHeight="1" x14ac:dyDescent="0.2"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P531" s="28"/>
      <c r="AQ531" s="28"/>
      <c r="AR531" s="28"/>
      <c r="AS531" s="28"/>
      <c r="AU531" s="28"/>
      <c r="AV531" s="28"/>
      <c r="AW531" s="28"/>
      <c r="AX531" s="28"/>
      <c r="AZ531" s="28"/>
      <c r="BA531" s="28"/>
      <c r="BB531" s="28"/>
      <c r="BC531" s="28"/>
    </row>
    <row r="532" spans="3:55" ht="12.95" customHeight="1" x14ac:dyDescent="0.2"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P532" s="28"/>
      <c r="AQ532" s="28"/>
      <c r="AR532" s="28"/>
      <c r="AS532" s="28"/>
      <c r="AU532" s="28"/>
      <c r="AV532" s="28"/>
      <c r="AW532" s="28"/>
      <c r="AX532" s="28"/>
      <c r="AZ532" s="28"/>
      <c r="BA532" s="28"/>
      <c r="BB532" s="28"/>
      <c r="BC532" s="28"/>
    </row>
    <row r="533" spans="3:55" ht="12.95" customHeight="1" x14ac:dyDescent="0.2"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P533" s="28"/>
      <c r="AQ533" s="28"/>
      <c r="AR533" s="28"/>
      <c r="AS533" s="28"/>
      <c r="AU533" s="28"/>
      <c r="AV533" s="28"/>
      <c r="AW533" s="28"/>
      <c r="AX533" s="28"/>
      <c r="AZ533" s="28"/>
      <c r="BA533" s="28"/>
      <c r="BB533" s="28"/>
      <c r="BC533" s="28"/>
    </row>
    <row r="534" spans="3:55" ht="12.95" customHeight="1" x14ac:dyDescent="0.2"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P534" s="28"/>
      <c r="AQ534" s="28"/>
      <c r="AR534" s="28"/>
      <c r="AS534" s="28"/>
      <c r="AU534" s="28"/>
      <c r="AV534" s="28"/>
      <c r="AW534" s="28"/>
      <c r="AX534" s="28"/>
      <c r="AZ534" s="28"/>
      <c r="BA534" s="28"/>
      <c r="BB534" s="28"/>
      <c r="BC534" s="28"/>
    </row>
    <row r="535" spans="3:55" ht="12.95" customHeight="1" x14ac:dyDescent="0.2"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P535" s="28"/>
      <c r="AQ535" s="28"/>
      <c r="AR535" s="28"/>
      <c r="AS535" s="28"/>
      <c r="AU535" s="28"/>
      <c r="AV535" s="28"/>
      <c r="AW535" s="28"/>
      <c r="AX535" s="28"/>
      <c r="AZ535" s="28"/>
      <c r="BA535" s="28"/>
      <c r="BB535" s="28"/>
      <c r="BC535" s="28"/>
    </row>
    <row r="536" spans="3:55" ht="12.95" customHeight="1" x14ac:dyDescent="0.2"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P536" s="28"/>
      <c r="AQ536" s="28"/>
      <c r="AR536" s="28"/>
      <c r="AS536" s="28"/>
      <c r="AU536" s="28"/>
      <c r="AV536" s="28"/>
      <c r="AW536" s="28"/>
      <c r="AX536" s="28"/>
      <c r="AZ536" s="28"/>
      <c r="BA536" s="28"/>
      <c r="BB536" s="28"/>
      <c r="BC536" s="28"/>
    </row>
    <row r="537" spans="3:55" ht="12.95" customHeight="1" x14ac:dyDescent="0.2"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P537" s="28"/>
      <c r="AQ537" s="28"/>
      <c r="AR537" s="28"/>
      <c r="AS537" s="28"/>
      <c r="AU537" s="28"/>
      <c r="AV537" s="28"/>
      <c r="AW537" s="28"/>
      <c r="AX537" s="28"/>
      <c r="AZ537" s="28"/>
      <c r="BA537" s="28"/>
      <c r="BB537" s="28"/>
      <c r="BC537" s="28"/>
    </row>
    <row r="538" spans="3:55" ht="12.95" customHeight="1" x14ac:dyDescent="0.2"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P538" s="28"/>
      <c r="AQ538" s="28"/>
      <c r="AR538" s="28"/>
      <c r="AS538" s="28"/>
      <c r="AU538" s="28"/>
      <c r="AV538" s="28"/>
      <c r="AW538" s="28"/>
      <c r="AX538" s="28"/>
      <c r="AZ538" s="28"/>
      <c r="BA538" s="28"/>
      <c r="BB538" s="28"/>
      <c r="BC538" s="28"/>
    </row>
    <row r="539" spans="3:55" ht="12.95" customHeight="1" x14ac:dyDescent="0.2"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P539" s="28"/>
      <c r="AQ539" s="28"/>
      <c r="AR539" s="28"/>
      <c r="AS539" s="28"/>
      <c r="AU539" s="28"/>
      <c r="AV539" s="28"/>
      <c r="AW539" s="28"/>
      <c r="AX539" s="28"/>
      <c r="AZ539" s="28"/>
      <c r="BA539" s="28"/>
      <c r="BB539" s="28"/>
      <c r="BC539" s="28"/>
    </row>
    <row r="540" spans="3:55" ht="12.95" customHeight="1" x14ac:dyDescent="0.2"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P540" s="28"/>
      <c r="AQ540" s="28"/>
      <c r="AR540" s="28"/>
      <c r="AS540" s="28"/>
      <c r="AU540" s="28"/>
      <c r="AV540" s="28"/>
      <c r="AW540" s="28"/>
      <c r="AX540" s="28"/>
      <c r="AZ540" s="28"/>
      <c r="BA540" s="28"/>
      <c r="BB540" s="28"/>
      <c r="BC540" s="28"/>
    </row>
    <row r="541" spans="3:55" ht="12.95" customHeight="1" x14ac:dyDescent="0.2"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P541" s="28"/>
      <c r="AQ541" s="28"/>
      <c r="AR541" s="28"/>
      <c r="AS541" s="28"/>
      <c r="AU541" s="28"/>
      <c r="AV541" s="28"/>
      <c r="AW541" s="28"/>
      <c r="AX541" s="28"/>
      <c r="AZ541" s="28"/>
      <c r="BA541" s="28"/>
      <c r="BB541" s="28"/>
      <c r="BC541" s="28"/>
    </row>
    <row r="542" spans="3:55" ht="12.95" customHeight="1" x14ac:dyDescent="0.2"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P542" s="28"/>
      <c r="AQ542" s="28"/>
      <c r="AR542" s="28"/>
      <c r="AS542" s="28"/>
      <c r="AU542" s="28"/>
      <c r="AV542" s="28"/>
      <c r="AW542" s="28"/>
      <c r="AX542" s="28"/>
      <c r="AZ542" s="28"/>
      <c r="BA542" s="28"/>
      <c r="BB542" s="28"/>
      <c r="BC542" s="28"/>
    </row>
    <row r="543" spans="3:55" ht="12.95" customHeight="1" x14ac:dyDescent="0.2"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P543" s="28"/>
      <c r="AQ543" s="28"/>
      <c r="AR543" s="28"/>
      <c r="AS543" s="28"/>
      <c r="AU543" s="28"/>
      <c r="AV543" s="28"/>
      <c r="AW543" s="28"/>
      <c r="AX543" s="28"/>
      <c r="AZ543" s="28"/>
      <c r="BA543" s="28"/>
      <c r="BB543" s="28"/>
      <c r="BC543" s="28"/>
    </row>
    <row r="544" spans="3:55" ht="12.95" customHeight="1" x14ac:dyDescent="0.2"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P544" s="28"/>
      <c r="AQ544" s="28"/>
      <c r="AR544" s="28"/>
      <c r="AS544" s="28"/>
      <c r="AU544" s="28"/>
      <c r="AV544" s="28"/>
      <c r="AW544" s="28"/>
      <c r="AX544" s="28"/>
      <c r="AZ544" s="28"/>
      <c r="BA544" s="28"/>
      <c r="BB544" s="28"/>
      <c r="BC544" s="28"/>
    </row>
    <row r="545" spans="3:55" ht="12.95" customHeight="1" x14ac:dyDescent="0.2"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P545" s="28"/>
      <c r="AQ545" s="28"/>
      <c r="AR545" s="28"/>
      <c r="AS545" s="28"/>
      <c r="AU545" s="28"/>
      <c r="AV545" s="28"/>
      <c r="AW545" s="28"/>
      <c r="AX545" s="28"/>
      <c r="AZ545" s="28"/>
      <c r="BA545" s="28"/>
      <c r="BB545" s="28"/>
      <c r="BC545" s="28"/>
    </row>
    <row r="546" spans="3:55" ht="12.95" customHeight="1" x14ac:dyDescent="0.2"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P546" s="28"/>
      <c r="AQ546" s="28"/>
      <c r="AR546" s="28"/>
      <c r="AS546" s="28"/>
      <c r="AU546" s="28"/>
      <c r="AV546" s="28"/>
      <c r="AW546" s="28"/>
      <c r="AX546" s="28"/>
      <c r="AZ546" s="28"/>
      <c r="BA546" s="28"/>
      <c r="BB546" s="28"/>
      <c r="BC546" s="28"/>
    </row>
    <row r="547" spans="3:55" ht="12.95" customHeight="1" x14ac:dyDescent="0.2"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P547" s="28"/>
      <c r="AQ547" s="28"/>
      <c r="AR547" s="28"/>
      <c r="AS547" s="28"/>
      <c r="AU547" s="28"/>
      <c r="AV547" s="28"/>
      <c r="AW547" s="28"/>
      <c r="AX547" s="28"/>
      <c r="AZ547" s="28"/>
      <c r="BA547" s="28"/>
      <c r="BB547" s="28"/>
      <c r="BC547" s="28"/>
    </row>
    <row r="548" spans="3:55" ht="12.95" customHeight="1" x14ac:dyDescent="0.2"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P548" s="28"/>
      <c r="AQ548" s="28"/>
      <c r="AR548" s="28"/>
      <c r="AS548" s="28"/>
      <c r="AU548" s="28"/>
      <c r="AV548" s="28"/>
      <c r="AW548" s="28"/>
      <c r="AX548" s="28"/>
      <c r="AZ548" s="28"/>
      <c r="BA548" s="28"/>
      <c r="BB548" s="28"/>
      <c r="BC548" s="28"/>
    </row>
    <row r="549" spans="3:55" ht="12.95" customHeight="1" x14ac:dyDescent="0.2"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P549" s="28"/>
      <c r="AQ549" s="28"/>
      <c r="AR549" s="28"/>
      <c r="AS549" s="28"/>
      <c r="AU549" s="28"/>
      <c r="AV549" s="28"/>
      <c r="AW549" s="28"/>
      <c r="AX549" s="28"/>
      <c r="AZ549" s="28"/>
      <c r="BA549" s="28"/>
      <c r="BB549" s="28"/>
      <c r="BC549" s="28"/>
    </row>
    <row r="550" spans="3:55" ht="12.95" customHeight="1" x14ac:dyDescent="0.2"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P550" s="28"/>
      <c r="AQ550" s="28"/>
      <c r="AR550" s="28"/>
      <c r="AS550" s="28"/>
      <c r="AU550" s="28"/>
      <c r="AV550" s="28"/>
      <c r="AW550" s="28"/>
      <c r="AX550" s="28"/>
      <c r="AZ550" s="28"/>
      <c r="BA550" s="28"/>
      <c r="BB550" s="28"/>
      <c r="BC550" s="28"/>
    </row>
    <row r="551" spans="3:55" ht="12.95" customHeight="1" x14ac:dyDescent="0.2"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P551" s="28"/>
      <c r="AQ551" s="28"/>
      <c r="AR551" s="28"/>
      <c r="AS551" s="28"/>
      <c r="AU551" s="28"/>
      <c r="AV551" s="28"/>
      <c r="AW551" s="28"/>
      <c r="AX551" s="28"/>
      <c r="AZ551" s="28"/>
      <c r="BA551" s="28"/>
      <c r="BB551" s="28"/>
      <c r="BC551" s="28"/>
    </row>
    <row r="552" spans="3:55" ht="12.95" customHeight="1" x14ac:dyDescent="0.2"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P552" s="28"/>
      <c r="AQ552" s="28"/>
      <c r="AR552" s="28"/>
      <c r="AS552" s="28"/>
      <c r="AU552" s="28"/>
      <c r="AV552" s="28"/>
      <c r="AW552" s="28"/>
      <c r="AX552" s="28"/>
      <c r="AZ552" s="28"/>
      <c r="BA552" s="28"/>
      <c r="BB552" s="28"/>
      <c r="BC552" s="28"/>
    </row>
    <row r="553" spans="3:55" ht="12.95" customHeight="1" x14ac:dyDescent="0.2"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P553" s="28"/>
      <c r="AQ553" s="28"/>
      <c r="AR553" s="28"/>
      <c r="AS553" s="28"/>
      <c r="AU553" s="28"/>
      <c r="AV553" s="28"/>
      <c r="AW553" s="28"/>
      <c r="AX553" s="28"/>
      <c r="AZ553" s="28"/>
      <c r="BA553" s="28"/>
      <c r="BB553" s="28"/>
      <c r="BC553" s="28"/>
    </row>
    <row r="554" spans="3:55" ht="12.95" customHeight="1" x14ac:dyDescent="0.2"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P554" s="28"/>
      <c r="AQ554" s="28"/>
      <c r="AR554" s="28"/>
      <c r="AS554" s="28"/>
      <c r="AU554" s="28"/>
      <c r="AV554" s="28"/>
      <c r="AW554" s="28"/>
      <c r="AX554" s="28"/>
      <c r="AZ554" s="28"/>
      <c r="BA554" s="28"/>
      <c r="BB554" s="28"/>
      <c r="BC554" s="28"/>
    </row>
    <row r="555" spans="3:55" ht="12.95" customHeight="1" x14ac:dyDescent="0.2"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P555" s="28"/>
      <c r="AQ555" s="28"/>
      <c r="AR555" s="28"/>
      <c r="AS555" s="28"/>
      <c r="AU555" s="28"/>
      <c r="AV555" s="28"/>
      <c r="AW555" s="28"/>
      <c r="AX555" s="28"/>
      <c r="AZ555" s="28"/>
      <c r="BA555" s="28"/>
      <c r="BB555" s="28"/>
      <c r="BC555" s="28"/>
    </row>
    <row r="556" spans="3:55" ht="12.95" customHeight="1" x14ac:dyDescent="0.2"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P556" s="28"/>
      <c r="AQ556" s="28"/>
      <c r="AR556" s="28"/>
      <c r="AS556" s="28"/>
      <c r="AU556" s="28"/>
      <c r="AV556" s="28"/>
      <c r="AW556" s="28"/>
      <c r="AX556" s="28"/>
      <c r="AZ556" s="28"/>
      <c r="BA556" s="28"/>
      <c r="BB556" s="28"/>
      <c r="BC556" s="28"/>
    </row>
    <row r="557" spans="3:55" ht="12.95" customHeight="1" x14ac:dyDescent="0.2"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P557" s="28"/>
      <c r="AQ557" s="28"/>
      <c r="AR557" s="28"/>
      <c r="AS557" s="28"/>
      <c r="AU557" s="28"/>
      <c r="AV557" s="28"/>
      <c r="AW557" s="28"/>
      <c r="AX557" s="28"/>
      <c r="AZ557" s="28"/>
      <c r="BA557" s="28"/>
      <c r="BB557" s="28"/>
      <c r="BC557" s="28"/>
    </row>
    <row r="558" spans="3:55" ht="12.95" customHeight="1" x14ac:dyDescent="0.2"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P558" s="28"/>
      <c r="AQ558" s="28"/>
      <c r="AR558" s="28"/>
      <c r="AS558" s="28"/>
      <c r="AU558" s="28"/>
      <c r="AV558" s="28"/>
      <c r="AW558" s="28"/>
      <c r="AX558" s="28"/>
      <c r="AZ558" s="28"/>
      <c r="BA558" s="28"/>
      <c r="BB558" s="28"/>
      <c r="BC558" s="28"/>
    </row>
    <row r="559" spans="3:55" ht="12.95" customHeight="1" x14ac:dyDescent="0.2"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P559" s="28"/>
      <c r="AQ559" s="28"/>
      <c r="AR559" s="28"/>
      <c r="AS559" s="28"/>
      <c r="AU559" s="28"/>
      <c r="AV559" s="28"/>
      <c r="AW559" s="28"/>
      <c r="AX559" s="28"/>
      <c r="AZ559" s="28"/>
      <c r="BA559" s="28"/>
      <c r="BB559" s="28"/>
      <c r="BC559" s="28"/>
    </row>
    <row r="560" spans="3:55" ht="12.95" customHeight="1" x14ac:dyDescent="0.2"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P560" s="28"/>
      <c r="AQ560" s="28"/>
      <c r="AR560" s="28"/>
      <c r="AS560" s="28"/>
      <c r="AU560" s="28"/>
      <c r="AV560" s="28"/>
      <c r="AW560" s="28"/>
      <c r="AX560" s="28"/>
      <c r="AZ560" s="28"/>
      <c r="BA560" s="28"/>
      <c r="BB560" s="28"/>
      <c r="BC560" s="28"/>
    </row>
    <row r="561" spans="3:55" ht="12.95" customHeight="1" x14ac:dyDescent="0.2"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P561" s="28"/>
      <c r="AQ561" s="28"/>
      <c r="AR561" s="28"/>
      <c r="AS561" s="28"/>
      <c r="AU561" s="28"/>
      <c r="AV561" s="28"/>
      <c r="AW561" s="28"/>
      <c r="AX561" s="28"/>
      <c r="AZ561" s="28"/>
      <c r="BA561" s="28"/>
      <c r="BB561" s="28"/>
      <c r="BC561" s="28"/>
    </row>
    <row r="562" spans="3:55" ht="12.95" customHeight="1" x14ac:dyDescent="0.2"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P562" s="28"/>
      <c r="AQ562" s="28"/>
      <c r="AR562" s="28"/>
      <c r="AS562" s="28"/>
      <c r="AU562" s="28"/>
      <c r="AV562" s="28"/>
      <c r="AW562" s="28"/>
      <c r="AX562" s="28"/>
      <c r="AZ562" s="28"/>
      <c r="BA562" s="28"/>
      <c r="BB562" s="28"/>
      <c r="BC562" s="28"/>
    </row>
    <row r="563" spans="3:55" ht="12.95" customHeight="1" x14ac:dyDescent="0.2"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P563" s="28"/>
      <c r="AQ563" s="28"/>
      <c r="AR563" s="28"/>
      <c r="AS563" s="28"/>
      <c r="AU563" s="28"/>
      <c r="AV563" s="28"/>
      <c r="AW563" s="28"/>
      <c r="AX563" s="28"/>
      <c r="AZ563" s="28"/>
      <c r="BA563" s="28"/>
      <c r="BB563" s="28"/>
      <c r="BC563" s="28"/>
    </row>
    <row r="564" spans="3:55" ht="12.95" customHeight="1" x14ac:dyDescent="0.2"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P564" s="28"/>
      <c r="AQ564" s="28"/>
      <c r="AR564" s="28"/>
      <c r="AS564" s="28"/>
      <c r="AU564" s="28"/>
      <c r="AV564" s="28"/>
      <c r="AW564" s="28"/>
      <c r="AX564" s="28"/>
      <c r="AZ564" s="28"/>
      <c r="BA564" s="28"/>
      <c r="BB564" s="28"/>
      <c r="BC564" s="28"/>
    </row>
    <row r="565" spans="3:55" ht="12.95" customHeight="1" x14ac:dyDescent="0.2"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P565" s="28"/>
      <c r="AQ565" s="28"/>
      <c r="AR565" s="28"/>
      <c r="AS565" s="28"/>
      <c r="AU565" s="28"/>
      <c r="AV565" s="28"/>
      <c r="AW565" s="28"/>
      <c r="AX565" s="28"/>
      <c r="AZ565" s="28"/>
      <c r="BA565" s="28"/>
      <c r="BB565" s="28"/>
      <c r="BC565" s="28"/>
    </row>
    <row r="566" spans="3:55" ht="12.95" customHeight="1" x14ac:dyDescent="0.2"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P566" s="28"/>
      <c r="AQ566" s="28"/>
      <c r="AR566" s="28"/>
      <c r="AS566" s="28"/>
      <c r="AU566" s="28"/>
      <c r="AV566" s="28"/>
      <c r="AW566" s="28"/>
      <c r="AX566" s="28"/>
      <c r="AZ566" s="28"/>
      <c r="BA566" s="28"/>
      <c r="BB566" s="28"/>
      <c r="BC566" s="28"/>
    </row>
    <row r="567" spans="3:55" ht="12.95" customHeight="1" x14ac:dyDescent="0.2"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P567" s="28"/>
      <c r="AQ567" s="28"/>
      <c r="AR567" s="28"/>
      <c r="AS567" s="28"/>
      <c r="AU567" s="28"/>
      <c r="AV567" s="28"/>
      <c r="AW567" s="28"/>
      <c r="AX567" s="28"/>
      <c r="AZ567" s="28"/>
      <c r="BA567" s="28"/>
      <c r="BB567" s="28"/>
      <c r="BC567" s="28"/>
    </row>
    <row r="568" spans="3:55" ht="12.95" customHeight="1" x14ac:dyDescent="0.2"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P568" s="28"/>
      <c r="AQ568" s="28"/>
      <c r="AR568" s="28"/>
      <c r="AS568" s="28"/>
      <c r="AU568" s="28"/>
      <c r="AV568" s="28"/>
      <c r="AW568" s="28"/>
      <c r="AX568" s="28"/>
      <c r="AZ568" s="28"/>
      <c r="BA568" s="28"/>
      <c r="BB568" s="28"/>
      <c r="BC568" s="28"/>
    </row>
    <row r="569" spans="3:55" ht="12.95" customHeight="1" x14ac:dyDescent="0.2"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P569" s="28"/>
      <c r="AQ569" s="28"/>
      <c r="AR569" s="28"/>
      <c r="AS569" s="28"/>
      <c r="AU569" s="28"/>
      <c r="AV569" s="28"/>
      <c r="AW569" s="28"/>
      <c r="AX569" s="28"/>
      <c r="AZ569" s="28"/>
      <c r="BA569" s="28"/>
      <c r="BB569" s="28"/>
      <c r="BC569" s="28"/>
    </row>
    <row r="570" spans="3:55" ht="12.95" customHeight="1" x14ac:dyDescent="0.2"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P570" s="28"/>
      <c r="AQ570" s="28"/>
      <c r="AR570" s="28"/>
      <c r="AS570" s="28"/>
      <c r="AU570" s="28"/>
      <c r="AV570" s="28"/>
      <c r="AW570" s="28"/>
      <c r="AX570" s="28"/>
      <c r="AZ570" s="28"/>
      <c r="BA570" s="28"/>
      <c r="BB570" s="28"/>
      <c r="BC570" s="28"/>
    </row>
    <row r="571" spans="3:55" ht="12.95" customHeight="1" x14ac:dyDescent="0.2"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P571" s="28"/>
      <c r="AQ571" s="28"/>
      <c r="AR571" s="28"/>
      <c r="AS571" s="28"/>
      <c r="AU571" s="28"/>
      <c r="AV571" s="28"/>
      <c r="AW571" s="28"/>
      <c r="AX571" s="28"/>
      <c r="AZ571" s="28"/>
      <c r="BA571" s="28"/>
      <c r="BB571" s="28"/>
      <c r="BC571" s="28"/>
    </row>
    <row r="572" spans="3:55" ht="12.95" customHeight="1" x14ac:dyDescent="0.2"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P572" s="28"/>
      <c r="AQ572" s="28"/>
      <c r="AR572" s="28"/>
      <c r="AS572" s="28"/>
      <c r="AU572" s="28"/>
      <c r="AV572" s="28"/>
      <c r="AW572" s="28"/>
      <c r="AX572" s="28"/>
      <c r="AZ572" s="28"/>
      <c r="BA572" s="28"/>
      <c r="BB572" s="28"/>
      <c r="BC572" s="28"/>
    </row>
    <row r="573" spans="3:55" ht="12.95" customHeight="1" x14ac:dyDescent="0.2"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P573" s="28"/>
      <c r="AQ573" s="28"/>
      <c r="AR573" s="28"/>
      <c r="AS573" s="28"/>
      <c r="AU573" s="28"/>
      <c r="AV573" s="28"/>
      <c r="AW573" s="28"/>
      <c r="AX573" s="28"/>
      <c r="AZ573" s="28"/>
      <c r="BA573" s="28"/>
      <c r="BB573" s="28"/>
      <c r="BC573" s="28"/>
    </row>
    <row r="574" spans="3:55" ht="12.95" customHeight="1" x14ac:dyDescent="0.2"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P574" s="28"/>
      <c r="AQ574" s="28"/>
      <c r="AR574" s="28"/>
      <c r="AS574" s="28"/>
      <c r="AU574" s="28"/>
      <c r="AV574" s="28"/>
      <c r="AW574" s="28"/>
      <c r="AX574" s="28"/>
      <c r="AZ574" s="28"/>
      <c r="BA574" s="28"/>
      <c r="BB574" s="28"/>
      <c r="BC574" s="28"/>
    </row>
    <row r="575" spans="3:55" ht="12.95" customHeight="1" x14ac:dyDescent="0.2"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P575" s="28"/>
      <c r="AQ575" s="28"/>
      <c r="AR575" s="28"/>
      <c r="AS575" s="28"/>
      <c r="AU575" s="28"/>
      <c r="AV575" s="28"/>
      <c r="AW575" s="28"/>
      <c r="AX575" s="28"/>
      <c r="AZ575" s="28"/>
      <c r="BA575" s="28"/>
      <c r="BB575" s="28"/>
      <c r="BC575" s="28"/>
    </row>
    <row r="576" spans="3:55" ht="12.95" customHeight="1" x14ac:dyDescent="0.2"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P576" s="28"/>
      <c r="AQ576" s="28"/>
      <c r="AR576" s="28"/>
      <c r="AS576" s="28"/>
      <c r="AU576" s="28"/>
      <c r="AV576" s="28"/>
      <c r="AW576" s="28"/>
      <c r="AX576" s="28"/>
      <c r="AZ576" s="28"/>
      <c r="BA576" s="28"/>
      <c r="BB576" s="28"/>
      <c r="BC576" s="28"/>
    </row>
    <row r="577" spans="3:55" ht="12.95" customHeight="1" x14ac:dyDescent="0.2"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P577" s="28"/>
      <c r="AQ577" s="28"/>
      <c r="AR577" s="28"/>
      <c r="AS577" s="28"/>
      <c r="AU577" s="28"/>
      <c r="AV577" s="28"/>
      <c r="AW577" s="28"/>
      <c r="AX577" s="28"/>
      <c r="AZ577" s="28"/>
      <c r="BA577" s="28"/>
      <c r="BB577" s="28"/>
      <c r="BC577" s="28"/>
    </row>
    <row r="578" spans="3:55" ht="12.95" customHeight="1" x14ac:dyDescent="0.2"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P578" s="28"/>
      <c r="AQ578" s="28"/>
      <c r="AR578" s="28"/>
      <c r="AS578" s="28"/>
      <c r="AU578" s="28"/>
      <c r="AV578" s="28"/>
      <c r="AW578" s="28"/>
      <c r="AX578" s="28"/>
      <c r="AZ578" s="28"/>
      <c r="BA578" s="28"/>
      <c r="BB578" s="28"/>
      <c r="BC578" s="28"/>
    </row>
    <row r="579" spans="3:55" ht="12.95" customHeight="1" x14ac:dyDescent="0.2"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P579" s="28"/>
      <c r="AQ579" s="28"/>
      <c r="AR579" s="28"/>
      <c r="AS579" s="28"/>
      <c r="AU579" s="28"/>
      <c r="AV579" s="28"/>
      <c r="AW579" s="28"/>
      <c r="AX579" s="28"/>
      <c r="AZ579" s="28"/>
      <c r="BA579" s="28"/>
      <c r="BB579" s="28"/>
      <c r="BC579" s="28"/>
    </row>
    <row r="580" spans="3:55" ht="12.95" customHeight="1" x14ac:dyDescent="0.2"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P580" s="28"/>
      <c r="AQ580" s="28"/>
      <c r="AR580" s="28"/>
      <c r="AS580" s="28"/>
      <c r="AU580" s="28"/>
      <c r="AV580" s="28"/>
      <c r="AW580" s="28"/>
      <c r="AX580" s="28"/>
      <c r="AZ580" s="28"/>
      <c r="BA580" s="28"/>
      <c r="BB580" s="28"/>
      <c r="BC580" s="28"/>
    </row>
    <row r="581" spans="3:55" ht="12.95" customHeight="1" x14ac:dyDescent="0.2"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P581" s="28"/>
      <c r="AQ581" s="28"/>
      <c r="AR581" s="28"/>
      <c r="AS581" s="28"/>
      <c r="AU581" s="28"/>
      <c r="AV581" s="28"/>
      <c r="AW581" s="28"/>
      <c r="AX581" s="28"/>
      <c r="AZ581" s="28"/>
      <c r="BA581" s="28"/>
      <c r="BB581" s="28"/>
      <c r="BC581" s="28"/>
    </row>
    <row r="582" spans="3:55" ht="12.95" customHeight="1" x14ac:dyDescent="0.2"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P582" s="28"/>
      <c r="AQ582" s="28"/>
      <c r="AR582" s="28"/>
      <c r="AS582" s="28"/>
      <c r="AU582" s="28"/>
      <c r="AV582" s="28"/>
      <c r="AW582" s="28"/>
      <c r="AX582" s="28"/>
      <c r="AZ582" s="28"/>
      <c r="BA582" s="28"/>
      <c r="BB582" s="28"/>
      <c r="BC582" s="28"/>
    </row>
    <row r="583" spans="3:55" ht="12.95" customHeight="1" x14ac:dyDescent="0.2"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P583" s="28"/>
      <c r="AQ583" s="28"/>
      <c r="AR583" s="28"/>
      <c r="AS583" s="28"/>
      <c r="AU583" s="28"/>
      <c r="AV583" s="28"/>
      <c r="AW583" s="28"/>
      <c r="AX583" s="28"/>
      <c r="AZ583" s="28"/>
      <c r="BA583" s="28"/>
      <c r="BB583" s="28"/>
      <c r="BC583" s="28"/>
    </row>
    <row r="584" spans="3:55" ht="12.95" customHeight="1" x14ac:dyDescent="0.2"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P584" s="28"/>
      <c r="AQ584" s="28"/>
      <c r="AR584" s="28"/>
      <c r="AS584" s="28"/>
      <c r="AU584" s="28"/>
      <c r="AV584" s="28"/>
      <c r="AW584" s="28"/>
      <c r="AX584" s="28"/>
      <c r="AZ584" s="28"/>
      <c r="BA584" s="28"/>
      <c r="BB584" s="28"/>
      <c r="BC584" s="28"/>
    </row>
    <row r="585" spans="3:55" ht="12.95" customHeight="1" x14ac:dyDescent="0.2"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P585" s="28"/>
      <c r="AQ585" s="28"/>
      <c r="AR585" s="28"/>
      <c r="AS585" s="28"/>
      <c r="AU585" s="28"/>
      <c r="AV585" s="28"/>
      <c r="AW585" s="28"/>
      <c r="AX585" s="28"/>
      <c r="AZ585" s="28"/>
      <c r="BA585" s="28"/>
      <c r="BB585" s="28"/>
      <c r="BC585" s="28"/>
    </row>
    <row r="586" spans="3:55" ht="12.95" customHeight="1" x14ac:dyDescent="0.2"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P586" s="28"/>
      <c r="AQ586" s="28"/>
      <c r="AR586" s="28"/>
      <c r="AS586" s="28"/>
      <c r="AU586" s="28"/>
      <c r="AV586" s="28"/>
      <c r="AW586" s="28"/>
      <c r="AX586" s="28"/>
      <c r="AZ586" s="28"/>
      <c r="BA586" s="28"/>
      <c r="BB586" s="28"/>
      <c r="BC586" s="28"/>
    </row>
    <row r="587" spans="3:55" ht="12.95" customHeight="1" x14ac:dyDescent="0.2"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P587" s="28"/>
      <c r="AQ587" s="28"/>
      <c r="AR587" s="28"/>
      <c r="AS587" s="28"/>
      <c r="AU587" s="28"/>
      <c r="AV587" s="28"/>
      <c r="AW587" s="28"/>
      <c r="AX587" s="28"/>
      <c r="AZ587" s="28"/>
      <c r="BA587" s="28"/>
      <c r="BB587" s="28"/>
      <c r="BC587" s="28"/>
    </row>
    <row r="588" spans="3:55" ht="12.95" customHeight="1" x14ac:dyDescent="0.2"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P588" s="28"/>
      <c r="AQ588" s="28"/>
      <c r="AR588" s="28"/>
      <c r="AS588" s="28"/>
      <c r="AU588" s="28"/>
      <c r="AV588" s="28"/>
      <c r="AW588" s="28"/>
      <c r="AX588" s="28"/>
      <c r="AZ588" s="28"/>
      <c r="BA588" s="28"/>
      <c r="BB588" s="28"/>
      <c r="BC588" s="28"/>
    </row>
    <row r="589" spans="3:55" ht="12.95" customHeight="1" x14ac:dyDescent="0.2"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P589" s="28"/>
      <c r="AQ589" s="28"/>
      <c r="AR589" s="28"/>
      <c r="AS589" s="28"/>
      <c r="AU589" s="28"/>
      <c r="AV589" s="28"/>
      <c r="AW589" s="28"/>
      <c r="AX589" s="28"/>
      <c r="AZ589" s="28"/>
      <c r="BA589" s="28"/>
      <c r="BB589" s="28"/>
      <c r="BC589" s="28"/>
    </row>
    <row r="590" spans="3:55" ht="12.95" customHeight="1" x14ac:dyDescent="0.2"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P590" s="28"/>
      <c r="AQ590" s="28"/>
      <c r="AR590" s="28"/>
      <c r="AS590" s="28"/>
      <c r="AU590" s="28"/>
      <c r="AV590" s="28"/>
      <c r="AW590" s="28"/>
      <c r="AX590" s="28"/>
      <c r="AZ590" s="28"/>
      <c r="BA590" s="28"/>
      <c r="BB590" s="28"/>
      <c r="BC590" s="28"/>
    </row>
    <row r="591" spans="3:55" ht="12.95" customHeight="1" x14ac:dyDescent="0.2"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P591" s="28"/>
      <c r="AQ591" s="28"/>
      <c r="AR591" s="28"/>
      <c r="AS591" s="28"/>
      <c r="AU591" s="28"/>
      <c r="AV591" s="28"/>
      <c r="AW591" s="28"/>
      <c r="AX591" s="28"/>
      <c r="AZ591" s="28"/>
      <c r="BA591" s="28"/>
      <c r="BB591" s="28"/>
      <c r="BC591" s="28"/>
    </row>
    <row r="592" spans="3:55" ht="12.95" customHeight="1" x14ac:dyDescent="0.2"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P592" s="28"/>
      <c r="AQ592" s="28"/>
      <c r="AR592" s="28"/>
      <c r="AS592" s="28"/>
      <c r="AU592" s="28"/>
      <c r="AV592" s="28"/>
      <c r="AW592" s="28"/>
      <c r="AX592" s="28"/>
      <c r="AZ592" s="28"/>
      <c r="BA592" s="28"/>
      <c r="BB592" s="28"/>
      <c r="BC592" s="28"/>
    </row>
    <row r="593" spans="3:55" ht="12.95" customHeight="1" x14ac:dyDescent="0.2"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P593" s="28"/>
      <c r="AQ593" s="28"/>
      <c r="AR593" s="28"/>
      <c r="AS593" s="28"/>
      <c r="AU593" s="28"/>
      <c r="AV593" s="28"/>
      <c r="AW593" s="28"/>
      <c r="AX593" s="28"/>
      <c r="AZ593" s="28"/>
      <c r="BA593" s="28"/>
      <c r="BB593" s="28"/>
      <c r="BC593" s="28"/>
    </row>
    <row r="594" spans="3:55" ht="12.95" customHeight="1" x14ac:dyDescent="0.2"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P594" s="28"/>
      <c r="AQ594" s="28"/>
      <c r="AR594" s="28"/>
      <c r="AS594" s="28"/>
      <c r="AU594" s="28"/>
      <c r="AV594" s="28"/>
      <c r="AW594" s="28"/>
      <c r="AX594" s="28"/>
      <c r="AZ594" s="28"/>
      <c r="BA594" s="28"/>
      <c r="BB594" s="28"/>
      <c r="BC594" s="28"/>
    </row>
    <row r="595" spans="3:55" ht="12.95" customHeight="1" x14ac:dyDescent="0.2"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P595" s="28"/>
      <c r="AQ595" s="28"/>
      <c r="AR595" s="28"/>
      <c r="AS595" s="28"/>
      <c r="AU595" s="28"/>
      <c r="AV595" s="28"/>
      <c r="AW595" s="28"/>
      <c r="AX595" s="28"/>
      <c r="AZ595" s="28"/>
      <c r="BA595" s="28"/>
      <c r="BB595" s="28"/>
      <c r="BC595" s="28"/>
    </row>
    <row r="596" spans="3:55" ht="12.95" customHeight="1" x14ac:dyDescent="0.2"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P596" s="28"/>
      <c r="AQ596" s="28"/>
      <c r="AR596" s="28"/>
      <c r="AS596" s="28"/>
      <c r="AU596" s="28"/>
      <c r="AV596" s="28"/>
      <c r="AW596" s="28"/>
      <c r="AX596" s="28"/>
      <c r="AZ596" s="28"/>
      <c r="BA596" s="28"/>
      <c r="BB596" s="28"/>
      <c r="BC596" s="28"/>
    </row>
    <row r="597" spans="3:55" ht="12.95" customHeight="1" x14ac:dyDescent="0.2"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P597" s="28"/>
      <c r="AQ597" s="28"/>
      <c r="AR597" s="28"/>
      <c r="AS597" s="28"/>
      <c r="AU597" s="28"/>
      <c r="AV597" s="28"/>
      <c r="AW597" s="28"/>
      <c r="AX597" s="28"/>
      <c r="AZ597" s="28"/>
      <c r="BA597" s="28"/>
      <c r="BB597" s="28"/>
      <c r="BC597" s="28"/>
    </row>
    <row r="598" spans="3:55" ht="12.95" customHeight="1" x14ac:dyDescent="0.2"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P598" s="28"/>
      <c r="AQ598" s="28"/>
      <c r="AR598" s="28"/>
      <c r="AS598" s="28"/>
      <c r="AU598" s="28"/>
      <c r="AV598" s="28"/>
      <c r="AW598" s="28"/>
      <c r="AX598" s="28"/>
      <c r="AZ598" s="28"/>
      <c r="BA598" s="28"/>
      <c r="BB598" s="28"/>
      <c r="BC598" s="28"/>
    </row>
    <row r="599" spans="3:55" ht="12.95" customHeight="1" x14ac:dyDescent="0.2"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P599" s="28"/>
      <c r="AQ599" s="28"/>
      <c r="AR599" s="28"/>
      <c r="AS599" s="28"/>
      <c r="AU599" s="28"/>
      <c r="AV599" s="28"/>
      <c r="AW599" s="28"/>
      <c r="AX599" s="28"/>
      <c r="AZ599" s="28"/>
      <c r="BA599" s="28"/>
      <c r="BB599" s="28"/>
      <c r="BC599" s="28"/>
    </row>
    <row r="600" spans="3:55" ht="12.95" customHeight="1" x14ac:dyDescent="0.2"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P600" s="28"/>
      <c r="AQ600" s="28"/>
      <c r="AR600" s="28"/>
      <c r="AS600" s="28"/>
      <c r="AU600" s="28"/>
      <c r="AV600" s="28"/>
      <c r="AW600" s="28"/>
      <c r="AX600" s="28"/>
      <c r="AZ600" s="28"/>
      <c r="BA600" s="28"/>
      <c r="BB600" s="28"/>
      <c r="BC600" s="28"/>
    </row>
    <row r="601" spans="3:55" ht="12.95" customHeight="1" x14ac:dyDescent="0.2"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P601" s="28"/>
      <c r="AQ601" s="28"/>
      <c r="AR601" s="28"/>
      <c r="AS601" s="28"/>
      <c r="AU601" s="28"/>
      <c r="AV601" s="28"/>
      <c r="AW601" s="28"/>
      <c r="AX601" s="28"/>
      <c r="AZ601" s="28"/>
      <c r="BA601" s="28"/>
      <c r="BB601" s="28"/>
      <c r="BC601" s="28"/>
    </row>
    <row r="602" spans="3:55" ht="12.95" customHeight="1" x14ac:dyDescent="0.2"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P602" s="28"/>
      <c r="AQ602" s="28"/>
      <c r="AR602" s="28"/>
      <c r="AS602" s="28"/>
      <c r="AU602" s="28"/>
      <c r="AV602" s="28"/>
      <c r="AW602" s="28"/>
      <c r="AX602" s="28"/>
      <c r="AZ602" s="28"/>
      <c r="BA602" s="28"/>
      <c r="BB602" s="28"/>
      <c r="BC602" s="28"/>
    </row>
    <row r="603" spans="3:55" ht="12.95" customHeight="1" x14ac:dyDescent="0.2"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P603" s="28"/>
      <c r="AQ603" s="28"/>
      <c r="AR603" s="28"/>
      <c r="AS603" s="28"/>
      <c r="AU603" s="28"/>
      <c r="AV603" s="28"/>
      <c r="AW603" s="28"/>
      <c r="AX603" s="28"/>
      <c r="AZ603" s="28"/>
      <c r="BA603" s="28"/>
      <c r="BB603" s="28"/>
      <c r="BC603" s="28"/>
    </row>
    <row r="604" spans="3:55" ht="12.95" customHeight="1" x14ac:dyDescent="0.2"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P604" s="28"/>
      <c r="AQ604" s="28"/>
      <c r="AR604" s="28"/>
      <c r="AS604" s="28"/>
      <c r="AU604" s="28"/>
      <c r="AV604" s="28"/>
      <c r="AW604" s="28"/>
      <c r="AX604" s="28"/>
      <c r="AZ604" s="28"/>
      <c r="BA604" s="28"/>
      <c r="BB604" s="28"/>
      <c r="BC604" s="28"/>
    </row>
    <row r="605" spans="3:55" ht="12.95" customHeight="1" x14ac:dyDescent="0.2"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P605" s="28"/>
      <c r="AQ605" s="28"/>
      <c r="AR605" s="28"/>
      <c r="AS605" s="28"/>
      <c r="AU605" s="28"/>
      <c r="AV605" s="28"/>
      <c r="AW605" s="28"/>
      <c r="AX605" s="28"/>
      <c r="AZ605" s="28"/>
      <c r="BA605" s="28"/>
      <c r="BB605" s="28"/>
      <c r="BC605" s="28"/>
    </row>
    <row r="606" spans="3:55" ht="12.95" customHeight="1" x14ac:dyDescent="0.2"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P606" s="28"/>
      <c r="AQ606" s="28"/>
      <c r="AR606" s="28"/>
      <c r="AS606" s="28"/>
      <c r="AU606" s="28"/>
      <c r="AV606" s="28"/>
      <c r="AW606" s="28"/>
      <c r="AX606" s="28"/>
      <c r="AZ606" s="28"/>
      <c r="BA606" s="28"/>
      <c r="BB606" s="28"/>
      <c r="BC606" s="28"/>
    </row>
    <row r="607" spans="3:55" ht="12.95" customHeight="1" x14ac:dyDescent="0.2"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P607" s="28"/>
      <c r="AQ607" s="28"/>
      <c r="AR607" s="28"/>
      <c r="AS607" s="28"/>
      <c r="AU607" s="28"/>
      <c r="AV607" s="28"/>
      <c r="AW607" s="28"/>
      <c r="AX607" s="28"/>
      <c r="AZ607" s="28"/>
      <c r="BA607" s="28"/>
      <c r="BB607" s="28"/>
      <c r="BC607" s="28"/>
    </row>
    <row r="608" spans="3:55" ht="12.95" customHeight="1" x14ac:dyDescent="0.2"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P608" s="28"/>
      <c r="AQ608" s="28"/>
      <c r="AR608" s="28"/>
      <c r="AS608" s="28"/>
      <c r="AU608" s="28"/>
      <c r="AV608" s="28"/>
      <c r="AW608" s="28"/>
      <c r="AX608" s="28"/>
      <c r="AZ608" s="28"/>
      <c r="BA608" s="28"/>
      <c r="BB608" s="28"/>
      <c r="BC608" s="28"/>
    </row>
    <row r="609" spans="3:55" ht="12.95" customHeight="1" x14ac:dyDescent="0.2"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P609" s="28"/>
      <c r="AQ609" s="28"/>
      <c r="AR609" s="28"/>
      <c r="AS609" s="28"/>
      <c r="AU609" s="28"/>
      <c r="AV609" s="28"/>
      <c r="AW609" s="28"/>
      <c r="AX609" s="28"/>
      <c r="AZ609" s="28"/>
      <c r="BA609" s="28"/>
      <c r="BB609" s="28"/>
      <c r="BC609" s="28"/>
    </row>
    <row r="610" spans="3:55" ht="12.95" customHeight="1" x14ac:dyDescent="0.2"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P610" s="28"/>
      <c r="AQ610" s="28"/>
      <c r="AR610" s="28"/>
      <c r="AS610" s="28"/>
      <c r="AU610" s="28"/>
      <c r="AV610" s="28"/>
      <c r="AW610" s="28"/>
      <c r="AX610" s="28"/>
      <c r="AZ610" s="28"/>
      <c r="BA610" s="28"/>
      <c r="BB610" s="28"/>
      <c r="BC610" s="28"/>
    </row>
    <row r="611" spans="3:55" ht="12.95" customHeight="1" x14ac:dyDescent="0.2"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P611" s="28"/>
      <c r="AQ611" s="28"/>
      <c r="AR611" s="28"/>
      <c r="AS611" s="28"/>
      <c r="AU611" s="28"/>
      <c r="AV611" s="28"/>
      <c r="AW611" s="28"/>
      <c r="AX611" s="28"/>
      <c r="AZ611" s="28"/>
      <c r="BA611" s="28"/>
      <c r="BB611" s="28"/>
      <c r="BC611" s="28"/>
    </row>
    <row r="612" spans="3:55" ht="12.95" customHeight="1" x14ac:dyDescent="0.2"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43"/>
      <c r="AK612" s="43"/>
      <c r="AL612" s="43"/>
      <c r="AM612" s="43"/>
      <c r="AN612" s="43"/>
      <c r="AP612" s="43"/>
      <c r="AQ612" s="43"/>
      <c r="AR612" s="43"/>
      <c r="AS612" s="43"/>
      <c r="AU612" s="43"/>
      <c r="AV612" s="43"/>
      <c r="AW612" s="43"/>
      <c r="AX612" s="43"/>
      <c r="AZ612" s="43"/>
      <c r="BA612" s="43"/>
      <c r="BB612" s="43"/>
      <c r="BC612" s="43"/>
    </row>
    <row r="613" spans="3:55" ht="12.95" customHeight="1" x14ac:dyDescent="0.2"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43"/>
      <c r="AK613" s="43"/>
      <c r="AL613" s="43"/>
      <c r="AM613" s="43"/>
      <c r="AN613" s="43"/>
      <c r="AP613" s="43"/>
      <c r="AQ613" s="43"/>
      <c r="AR613" s="43"/>
      <c r="AS613" s="43"/>
      <c r="AU613" s="43"/>
      <c r="AV613" s="43"/>
      <c r="AW613" s="43"/>
      <c r="AX613" s="43"/>
      <c r="AZ613" s="43"/>
      <c r="BA613" s="43"/>
      <c r="BB613" s="43"/>
      <c r="BC613" s="43"/>
    </row>
    <row r="614" spans="3:55" ht="12.95" customHeight="1" x14ac:dyDescent="0.2"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43"/>
      <c r="AK614" s="43"/>
      <c r="AL614" s="43"/>
      <c r="AM614" s="43"/>
      <c r="AN614" s="43"/>
      <c r="AP614" s="43"/>
      <c r="AQ614" s="43"/>
      <c r="AR614" s="43"/>
      <c r="AS614" s="43"/>
      <c r="AU614" s="43"/>
      <c r="AV614" s="43"/>
      <c r="AW614" s="43"/>
      <c r="AX614" s="43"/>
      <c r="AZ614" s="43"/>
      <c r="BA614" s="43"/>
      <c r="BB614" s="43"/>
      <c r="BC614" s="43"/>
    </row>
    <row r="615" spans="3:55" ht="12.95" customHeight="1" x14ac:dyDescent="0.2"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43"/>
      <c r="AK615" s="43"/>
      <c r="AL615" s="43"/>
      <c r="AM615" s="43"/>
      <c r="AN615" s="43"/>
      <c r="AP615" s="43"/>
      <c r="AQ615" s="43"/>
      <c r="AR615" s="43"/>
      <c r="AS615" s="43"/>
      <c r="AU615" s="43"/>
      <c r="AV615" s="43"/>
      <c r="AW615" s="43"/>
      <c r="AX615" s="43"/>
      <c r="AZ615" s="43"/>
      <c r="BA615" s="43"/>
      <c r="BB615" s="43"/>
      <c r="BC615" s="43"/>
    </row>
    <row r="616" spans="3:55" ht="12.95" customHeight="1" x14ac:dyDescent="0.2"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43"/>
      <c r="AK616" s="43"/>
      <c r="AL616" s="43"/>
      <c r="AM616" s="43"/>
      <c r="AN616" s="43"/>
      <c r="AP616" s="43"/>
      <c r="AQ616" s="43"/>
      <c r="AR616" s="43"/>
      <c r="AS616" s="43"/>
      <c r="AU616" s="43"/>
      <c r="AV616" s="43"/>
      <c r="AW616" s="43"/>
      <c r="AX616" s="43"/>
      <c r="AZ616" s="43"/>
      <c r="BA616" s="43"/>
      <c r="BB616" s="43"/>
      <c r="BC616" s="43"/>
    </row>
    <row r="617" spans="3:55" ht="12.95" customHeight="1" x14ac:dyDescent="0.2"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43"/>
      <c r="AK617" s="43"/>
      <c r="AL617" s="43"/>
      <c r="AM617" s="43"/>
      <c r="AN617" s="43"/>
      <c r="AP617" s="43"/>
      <c r="AQ617" s="43"/>
      <c r="AR617" s="43"/>
      <c r="AS617" s="43"/>
      <c r="AU617" s="43"/>
      <c r="AV617" s="43"/>
      <c r="AW617" s="43"/>
      <c r="AX617" s="43"/>
      <c r="AZ617" s="43"/>
      <c r="BA617" s="43"/>
      <c r="BB617" s="43"/>
      <c r="BC617" s="43"/>
    </row>
    <row r="618" spans="3:55" ht="12.95" customHeight="1" x14ac:dyDescent="0.2"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43"/>
      <c r="AK618" s="43"/>
      <c r="AL618" s="43"/>
      <c r="AM618" s="43"/>
      <c r="AN618" s="43"/>
      <c r="AP618" s="43"/>
      <c r="AQ618" s="43"/>
      <c r="AR618" s="43"/>
      <c r="AS618" s="43"/>
      <c r="AU618" s="43"/>
      <c r="AV618" s="43"/>
      <c r="AW618" s="43"/>
      <c r="AX618" s="43"/>
      <c r="AZ618" s="43"/>
      <c r="BA618" s="43"/>
      <c r="BB618" s="43"/>
      <c r="BC618" s="43"/>
    </row>
    <row r="619" spans="3:55" ht="12.95" customHeight="1" x14ac:dyDescent="0.2"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43"/>
      <c r="AK619" s="43"/>
      <c r="AL619" s="43"/>
      <c r="AM619" s="43"/>
      <c r="AN619" s="43"/>
      <c r="AP619" s="43"/>
      <c r="AQ619" s="43"/>
      <c r="AR619" s="43"/>
      <c r="AS619" s="43"/>
      <c r="AU619" s="43"/>
      <c r="AV619" s="43"/>
      <c r="AW619" s="43"/>
      <c r="AX619" s="43"/>
      <c r="AZ619" s="43"/>
      <c r="BA619" s="43"/>
      <c r="BB619" s="43"/>
      <c r="BC619" s="43"/>
    </row>
    <row r="620" spans="3:55" ht="12.95" customHeight="1" x14ac:dyDescent="0.2"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43"/>
      <c r="AK620" s="43"/>
      <c r="AL620" s="43"/>
      <c r="AM620" s="43"/>
      <c r="AN620" s="43"/>
      <c r="AP620" s="43"/>
      <c r="AQ620" s="43"/>
      <c r="AR620" s="43"/>
      <c r="AS620" s="43"/>
      <c r="AU620" s="43"/>
      <c r="AV620" s="43"/>
      <c r="AW620" s="43"/>
      <c r="AX620" s="43"/>
      <c r="AZ620" s="43"/>
      <c r="BA620" s="43"/>
      <c r="BB620" s="43"/>
      <c r="BC620" s="43"/>
    </row>
    <row r="621" spans="3:55" ht="12.95" customHeight="1" x14ac:dyDescent="0.2"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43"/>
      <c r="AK621" s="43"/>
      <c r="AL621" s="43"/>
      <c r="AM621" s="43"/>
      <c r="AN621" s="43"/>
      <c r="AP621" s="43"/>
      <c r="AQ621" s="43"/>
      <c r="AR621" s="43"/>
      <c r="AS621" s="43"/>
      <c r="AU621" s="43"/>
      <c r="AV621" s="43"/>
      <c r="AW621" s="43"/>
      <c r="AX621" s="43"/>
      <c r="AZ621" s="43"/>
      <c r="BA621" s="43"/>
      <c r="BB621" s="43"/>
      <c r="BC621" s="43"/>
    </row>
    <row r="622" spans="3:55" ht="12.95" customHeight="1" x14ac:dyDescent="0.2"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43"/>
      <c r="AK622" s="43"/>
      <c r="AL622" s="43"/>
      <c r="AM622" s="43"/>
      <c r="AN622" s="43"/>
      <c r="AP622" s="43"/>
      <c r="AQ622" s="43"/>
      <c r="AR622" s="43"/>
      <c r="AS622" s="43"/>
      <c r="AU622" s="43"/>
      <c r="AV622" s="43"/>
      <c r="AW622" s="43"/>
      <c r="AX622" s="43"/>
      <c r="AZ622" s="43"/>
      <c r="BA622" s="43"/>
      <c r="BB622" s="43"/>
      <c r="BC622" s="43"/>
    </row>
    <row r="623" spans="3:55" ht="12.95" customHeight="1" x14ac:dyDescent="0.2"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43"/>
      <c r="AK623" s="43"/>
      <c r="AL623" s="43"/>
      <c r="AM623" s="43"/>
      <c r="AN623" s="43"/>
      <c r="AP623" s="43"/>
      <c r="AQ623" s="43"/>
      <c r="AR623" s="43"/>
      <c r="AS623" s="43"/>
      <c r="AU623" s="43"/>
      <c r="AV623" s="43"/>
      <c r="AW623" s="43"/>
      <c r="AX623" s="43"/>
      <c r="AZ623" s="43"/>
      <c r="BA623" s="43"/>
      <c r="BB623" s="43"/>
      <c r="BC623" s="43"/>
    </row>
    <row r="624" spans="3:55" ht="12.95" customHeight="1" x14ac:dyDescent="0.2"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43"/>
      <c r="AK624" s="43"/>
      <c r="AL624" s="43"/>
      <c r="AM624" s="43"/>
      <c r="AN624" s="43"/>
      <c r="AP624" s="43"/>
      <c r="AQ624" s="43"/>
      <c r="AR624" s="43"/>
      <c r="AS624" s="43"/>
      <c r="AU624" s="43"/>
      <c r="AV624" s="43"/>
      <c r="AW624" s="43"/>
      <c r="AX624" s="43"/>
      <c r="AZ624" s="43"/>
      <c r="BA624" s="43"/>
      <c r="BB624" s="43"/>
      <c r="BC624" s="43"/>
    </row>
    <row r="625" spans="3:55" ht="12.95" customHeight="1" x14ac:dyDescent="0.2"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43"/>
      <c r="AK625" s="43"/>
      <c r="AL625" s="43"/>
      <c r="AM625" s="43"/>
      <c r="AN625" s="43"/>
      <c r="AP625" s="43"/>
      <c r="AQ625" s="43"/>
      <c r="AR625" s="43"/>
      <c r="AS625" s="43"/>
      <c r="AU625" s="43"/>
      <c r="AV625" s="43"/>
      <c r="AW625" s="43"/>
      <c r="AX625" s="43"/>
      <c r="AZ625" s="43"/>
      <c r="BA625" s="43"/>
      <c r="BB625" s="43"/>
      <c r="BC625" s="43"/>
    </row>
    <row r="626" spans="3:55" ht="12.95" customHeight="1" x14ac:dyDescent="0.2"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43"/>
      <c r="AK626" s="43"/>
      <c r="AL626" s="43"/>
      <c r="AM626" s="43"/>
      <c r="AN626" s="43"/>
      <c r="AP626" s="43"/>
      <c r="AQ626" s="43"/>
      <c r="AR626" s="43"/>
      <c r="AS626" s="43"/>
      <c r="AU626" s="43"/>
      <c r="AV626" s="43"/>
      <c r="AW626" s="43"/>
      <c r="AX626" s="43"/>
      <c r="AZ626" s="43"/>
      <c r="BA626" s="43"/>
      <c r="BB626" s="43"/>
      <c r="BC626" s="43"/>
    </row>
    <row r="627" spans="3:55" ht="12.95" customHeight="1" x14ac:dyDescent="0.2"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43"/>
      <c r="AK627" s="43"/>
      <c r="AL627" s="43"/>
      <c r="AM627" s="43"/>
      <c r="AN627" s="43"/>
      <c r="AP627" s="43"/>
      <c r="AQ627" s="43"/>
      <c r="AR627" s="43"/>
      <c r="AS627" s="43"/>
      <c r="AU627" s="43"/>
      <c r="AV627" s="43"/>
      <c r="AW627" s="43"/>
      <c r="AX627" s="43"/>
      <c r="AZ627" s="43"/>
      <c r="BA627" s="43"/>
      <c r="BB627" s="43"/>
      <c r="BC627" s="43"/>
    </row>
    <row r="628" spans="3:55" ht="12.95" customHeight="1" x14ac:dyDescent="0.2"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43"/>
      <c r="AK628" s="43"/>
      <c r="AL628" s="43"/>
      <c r="AM628" s="43"/>
      <c r="AN628" s="43"/>
      <c r="AP628" s="43"/>
      <c r="AQ628" s="43"/>
      <c r="AR628" s="43"/>
      <c r="AS628" s="43"/>
      <c r="AU628" s="43"/>
      <c r="AV628" s="43"/>
      <c r="AW628" s="43"/>
      <c r="AX628" s="43"/>
      <c r="AZ628" s="43"/>
      <c r="BA628" s="43"/>
      <c r="BB628" s="43"/>
      <c r="BC628" s="43"/>
    </row>
    <row r="629" spans="3:55" ht="12.95" customHeight="1" x14ac:dyDescent="0.2"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43"/>
      <c r="AK629" s="43"/>
      <c r="AL629" s="43"/>
      <c r="AM629" s="43"/>
      <c r="AN629" s="43"/>
      <c r="AP629" s="43"/>
      <c r="AQ629" s="43"/>
      <c r="AR629" s="43"/>
      <c r="AS629" s="43"/>
      <c r="AU629" s="43"/>
      <c r="AV629" s="43"/>
      <c r="AW629" s="43"/>
      <c r="AX629" s="43"/>
      <c r="AZ629" s="43"/>
      <c r="BA629" s="43"/>
      <c r="BB629" s="43"/>
      <c r="BC629" s="43"/>
    </row>
    <row r="630" spans="3:55" ht="12.95" customHeight="1" x14ac:dyDescent="0.2"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43"/>
      <c r="AK630" s="43"/>
      <c r="AL630" s="43"/>
      <c r="AM630" s="43"/>
      <c r="AN630" s="43"/>
      <c r="AP630" s="43"/>
      <c r="AQ630" s="43"/>
      <c r="AR630" s="43"/>
      <c r="AS630" s="43"/>
      <c r="AU630" s="43"/>
      <c r="AV630" s="43"/>
      <c r="AW630" s="43"/>
      <c r="AX630" s="43"/>
      <c r="AZ630" s="43"/>
      <c r="BA630" s="43"/>
      <c r="BB630" s="43"/>
      <c r="BC630" s="43"/>
    </row>
    <row r="631" spans="3:55" ht="12.95" customHeight="1" x14ac:dyDescent="0.2"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43"/>
      <c r="AK631" s="43"/>
      <c r="AL631" s="43"/>
      <c r="AM631" s="43"/>
      <c r="AN631" s="43"/>
      <c r="AP631" s="43"/>
      <c r="AQ631" s="43"/>
      <c r="AR631" s="43"/>
      <c r="AS631" s="43"/>
      <c r="AU631" s="43"/>
      <c r="AV631" s="43"/>
      <c r="AW631" s="43"/>
      <c r="AX631" s="43"/>
      <c r="AZ631" s="43"/>
      <c r="BA631" s="43"/>
      <c r="BB631" s="43"/>
      <c r="BC631" s="43"/>
    </row>
    <row r="632" spans="3:55" ht="12.95" customHeight="1" x14ac:dyDescent="0.2"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43"/>
      <c r="AK632" s="43"/>
      <c r="AL632" s="43"/>
      <c r="AM632" s="43"/>
      <c r="AN632" s="43"/>
      <c r="AP632" s="43"/>
      <c r="AQ632" s="43"/>
      <c r="AR632" s="43"/>
      <c r="AS632" s="43"/>
      <c r="AU632" s="43"/>
      <c r="AV632" s="43"/>
      <c r="AW632" s="43"/>
      <c r="AX632" s="43"/>
      <c r="AZ632" s="43"/>
      <c r="BA632" s="43"/>
      <c r="BB632" s="43"/>
      <c r="BC632" s="43"/>
    </row>
    <row r="633" spans="3:55" ht="12.95" customHeight="1" x14ac:dyDescent="0.2"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43"/>
      <c r="AK633" s="43"/>
      <c r="AL633" s="43"/>
      <c r="AM633" s="43"/>
      <c r="AN633" s="43"/>
      <c r="AP633" s="43"/>
      <c r="AQ633" s="43"/>
      <c r="AR633" s="43"/>
      <c r="AS633" s="43"/>
      <c r="AU633" s="43"/>
      <c r="AV633" s="43"/>
      <c r="AW633" s="43"/>
      <c r="AX633" s="43"/>
      <c r="AZ633" s="43"/>
      <c r="BA633" s="43"/>
      <c r="BB633" s="43"/>
      <c r="BC633" s="43"/>
    </row>
    <row r="634" spans="3:55" ht="12.95" customHeight="1" x14ac:dyDescent="0.2"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43"/>
      <c r="AK634" s="43"/>
      <c r="AL634" s="43"/>
      <c r="AM634" s="43"/>
      <c r="AN634" s="43"/>
      <c r="AP634" s="43"/>
      <c r="AQ634" s="43"/>
      <c r="AR634" s="43"/>
      <c r="AS634" s="43"/>
      <c r="AU634" s="43"/>
      <c r="AV634" s="43"/>
      <c r="AW634" s="43"/>
      <c r="AX634" s="43"/>
      <c r="AZ634" s="43"/>
      <c r="BA634" s="43"/>
      <c r="BB634" s="43"/>
      <c r="BC634" s="43"/>
    </row>
    <row r="635" spans="3:55" ht="12.95" customHeight="1" x14ac:dyDescent="0.2"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43"/>
      <c r="AK635" s="43"/>
      <c r="AL635" s="43"/>
      <c r="AM635" s="43"/>
      <c r="AN635" s="43"/>
      <c r="AP635" s="43"/>
      <c r="AQ635" s="43"/>
      <c r="AR635" s="43"/>
      <c r="AS635" s="43"/>
      <c r="AU635" s="43"/>
      <c r="AV635" s="43"/>
      <c r="AW635" s="43"/>
      <c r="AX635" s="43"/>
      <c r="AZ635" s="43"/>
      <c r="BA635" s="43"/>
      <c r="BB635" s="43"/>
      <c r="BC635" s="43"/>
    </row>
    <row r="636" spans="3:55" ht="12.95" customHeight="1" x14ac:dyDescent="0.2"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43"/>
      <c r="AK636" s="43"/>
      <c r="AL636" s="43"/>
      <c r="AM636" s="43"/>
      <c r="AN636" s="43"/>
      <c r="AP636" s="43"/>
      <c r="AQ636" s="43"/>
      <c r="AR636" s="43"/>
      <c r="AS636" s="43"/>
      <c r="AU636" s="43"/>
      <c r="AV636" s="43"/>
      <c r="AW636" s="43"/>
      <c r="AX636" s="43"/>
      <c r="AZ636" s="43"/>
      <c r="BA636" s="43"/>
      <c r="BB636" s="43"/>
      <c r="BC636" s="43"/>
    </row>
    <row r="637" spans="3:55" ht="12.95" customHeight="1" x14ac:dyDescent="0.2"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43"/>
      <c r="AK637" s="43"/>
      <c r="AL637" s="43"/>
      <c r="AM637" s="43"/>
      <c r="AN637" s="43"/>
      <c r="AP637" s="43"/>
      <c r="AQ637" s="43"/>
      <c r="AR637" s="43"/>
      <c r="AS637" s="43"/>
      <c r="AU637" s="43"/>
      <c r="AV637" s="43"/>
      <c r="AW637" s="43"/>
      <c r="AX637" s="43"/>
      <c r="AZ637" s="43"/>
      <c r="BA637" s="43"/>
      <c r="BB637" s="43"/>
      <c r="BC637" s="43"/>
    </row>
    <row r="638" spans="3:55" ht="12.95" customHeight="1" x14ac:dyDescent="0.2"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43"/>
      <c r="AK638" s="43"/>
      <c r="AL638" s="43"/>
      <c r="AM638" s="43"/>
      <c r="AN638" s="43"/>
      <c r="AP638" s="43"/>
      <c r="AQ638" s="43"/>
      <c r="AR638" s="43"/>
      <c r="AS638" s="43"/>
      <c r="AU638" s="43"/>
      <c r="AV638" s="43"/>
      <c r="AW638" s="43"/>
      <c r="AX638" s="43"/>
      <c r="AZ638" s="43"/>
      <c r="BA638" s="43"/>
      <c r="BB638" s="43"/>
      <c r="BC638" s="43"/>
    </row>
    <row r="639" spans="3:55" ht="12.95" customHeight="1" x14ac:dyDescent="0.2"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43"/>
      <c r="AK639" s="43"/>
      <c r="AL639" s="43"/>
      <c r="AM639" s="43"/>
      <c r="AN639" s="43"/>
      <c r="AP639" s="43"/>
      <c r="AQ639" s="43"/>
      <c r="AR639" s="43"/>
      <c r="AS639" s="43"/>
      <c r="AU639" s="43"/>
      <c r="AV639" s="43"/>
      <c r="AW639" s="43"/>
      <c r="AX639" s="43"/>
      <c r="AZ639" s="43"/>
      <c r="BA639" s="43"/>
      <c r="BB639" s="43"/>
      <c r="BC639" s="43"/>
    </row>
    <row r="640" spans="3:55" ht="12.95" customHeight="1" x14ac:dyDescent="0.2"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43"/>
      <c r="AK640" s="43"/>
      <c r="AL640" s="43"/>
      <c r="AM640" s="43"/>
      <c r="AN640" s="43"/>
      <c r="AP640" s="43"/>
      <c r="AQ640" s="43"/>
      <c r="AR640" s="43"/>
      <c r="AS640" s="43"/>
      <c r="AU640" s="43"/>
      <c r="AV640" s="43"/>
      <c r="AW640" s="43"/>
      <c r="AX640" s="43"/>
      <c r="AZ640" s="43"/>
      <c r="BA640" s="43"/>
      <c r="BB640" s="43"/>
      <c r="BC640" s="43"/>
    </row>
    <row r="641" spans="3:55" ht="12.95" customHeight="1" x14ac:dyDescent="0.2"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43"/>
      <c r="AK641" s="43"/>
      <c r="AL641" s="43"/>
      <c r="AM641" s="43"/>
      <c r="AN641" s="43"/>
      <c r="AP641" s="43"/>
      <c r="AQ641" s="43"/>
      <c r="AR641" s="43"/>
      <c r="AS641" s="43"/>
      <c r="AU641" s="43"/>
      <c r="AV641" s="43"/>
      <c r="AW641" s="43"/>
      <c r="AX641" s="43"/>
      <c r="AZ641" s="43"/>
      <c r="BA641" s="43"/>
      <c r="BB641" s="43"/>
      <c r="BC641" s="43"/>
    </row>
    <row r="642" spans="3:55" ht="12.95" customHeight="1" x14ac:dyDescent="0.2"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43"/>
      <c r="AK642" s="43"/>
      <c r="AL642" s="43"/>
      <c r="AM642" s="43"/>
      <c r="AN642" s="43"/>
      <c r="AP642" s="43"/>
      <c r="AQ642" s="43"/>
      <c r="AR642" s="43"/>
      <c r="AS642" s="43"/>
      <c r="AU642" s="43"/>
      <c r="AV642" s="43"/>
      <c r="AW642" s="43"/>
      <c r="AX642" s="43"/>
      <c r="AZ642" s="43"/>
      <c r="BA642" s="43"/>
      <c r="BB642" s="43"/>
      <c r="BC642" s="43"/>
    </row>
    <row r="643" spans="3:55" ht="12.95" customHeight="1" x14ac:dyDescent="0.2"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43"/>
      <c r="AK643" s="43"/>
      <c r="AL643" s="43"/>
      <c r="AM643" s="43"/>
      <c r="AN643" s="43"/>
      <c r="AP643" s="43"/>
      <c r="AQ643" s="43"/>
      <c r="AR643" s="43"/>
      <c r="AS643" s="43"/>
      <c r="AU643" s="43"/>
      <c r="AV643" s="43"/>
      <c r="AW643" s="43"/>
      <c r="AX643" s="43"/>
      <c r="AZ643" s="43"/>
      <c r="BA643" s="43"/>
      <c r="BB643" s="43"/>
      <c r="BC643" s="43"/>
    </row>
    <row r="644" spans="3:55" ht="12.95" customHeight="1" x14ac:dyDescent="0.2"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43"/>
      <c r="AK644" s="43"/>
      <c r="AL644" s="43"/>
      <c r="AM644" s="43"/>
      <c r="AN644" s="43"/>
      <c r="AP644" s="43"/>
      <c r="AQ644" s="43"/>
      <c r="AR644" s="43"/>
      <c r="AS644" s="43"/>
      <c r="AU644" s="43"/>
      <c r="AV644" s="43"/>
      <c r="AW644" s="43"/>
      <c r="AX644" s="43"/>
      <c r="AZ644" s="43"/>
      <c r="BA644" s="43"/>
      <c r="BB644" s="43"/>
      <c r="BC644" s="43"/>
    </row>
    <row r="645" spans="3:55" ht="12.95" customHeight="1" x14ac:dyDescent="0.2"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43"/>
      <c r="AK645" s="43"/>
      <c r="AL645" s="43"/>
      <c r="AM645" s="43"/>
      <c r="AN645" s="43"/>
      <c r="AP645" s="43"/>
      <c r="AQ645" s="43"/>
      <c r="AR645" s="43"/>
      <c r="AS645" s="43"/>
      <c r="AU645" s="43"/>
      <c r="AV645" s="43"/>
      <c r="AW645" s="43"/>
      <c r="AX645" s="43"/>
      <c r="AZ645" s="43"/>
      <c r="BA645" s="43"/>
      <c r="BB645" s="43"/>
      <c r="BC645" s="43"/>
    </row>
    <row r="646" spans="3:55" ht="12.95" customHeight="1" x14ac:dyDescent="0.2"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43"/>
      <c r="AK646" s="43"/>
      <c r="AL646" s="43"/>
      <c r="AM646" s="43"/>
      <c r="AN646" s="43"/>
      <c r="AP646" s="43"/>
      <c r="AQ646" s="43"/>
      <c r="AR646" s="43"/>
      <c r="AS646" s="43"/>
      <c r="AU646" s="43"/>
      <c r="AV646" s="43"/>
      <c r="AW646" s="43"/>
      <c r="AX646" s="43"/>
      <c r="AZ646" s="43"/>
      <c r="BA646" s="43"/>
      <c r="BB646" s="43"/>
      <c r="BC646" s="43"/>
    </row>
    <row r="647" spans="3:55" ht="12.95" customHeight="1" x14ac:dyDescent="0.2"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43"/>
      <c r="AK647" s="43"/>
      <c r="AL647" s="43"/>
      <c r="AM647" s="43"/>
      <c r="AN647" s="43"/>
      <c r="AP647" s="43"/>
      <c r="AQ647" s="43"/>
      <c r="AR647" s="43"/>
      <c r="AS647" s="43"/>
      <c r="AU647" s="43"/>
      <c r="AV647" s="43"/>
      <c r="AW647" s="43"/>
      <c r="AX647" s="43"/>
      <c r="AZ647" s="43"/>
      <c r="BA647" s="43"/>
      <c r="BB647" s="43"/>
      <c r="BC647" s="43"/>
    </row>
    <row r="648" spans="3:55" ht="12.95" customHeight="1" x14ac:dyDescent="0.2"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43"/>
      <c r="AK648" s="43"/>
      <c r="AL648" s="43"/>
      <c r="AM648" s="43"/>
      <c r="AN648" s="43"/>
      <c r="AP648" s="43"/>
      <c r="AQ648" s="43"/>
      <c r="AR648" s="43"/>
      <c r="AS648" s="43"/>
      <c r="AU648" s="43"/>
      <c r="AV648" s="43"/>
      <c r="AW648" s="43"/>
      <c r="AX648" s="43"/>
      <c r="AZ648" s="43"/>
      <c r="BA648" s="43"/>
      <c r="BB648" s="43"/>
      <c r="BC648" s="43"/>
    </row>
    <row r="649" spans="3:55" ht="12.95" customHeight="1" x14ac:dyDescent="0.2"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43"/>
      <c r="AK649" s="43"/>
      <c r="AL649" s="43"/>
      <c r="AM649" s="43"/>
      <c r="AN649" s="43"/>
      <c r="AP649" s="43"/>
      <c r="AQ649" s="43"/>
      <c r="AR649" s="43"/>
      <c r="AS649" s="43"/>
      <c r="AU649" s="43"/>
      <c r="AV649" s="43"/>
      <c r="AW649" s="43"/>
      <c r="AX649" s="43"/>
      <c r="AZ649" s="43"/>
      <c r="BA649" s="43"/>
      <c r="BB649" s="43"/>
      <c r="BC649" s="43"/>
    </row>
    <row r="650" spans="3:55" ht="12.95" customHeight="1" x14ac:dyDescent="0.2"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43"/>
      <c r="AK650" s="43"/>
      <c r="AL650" s="43"/>
      <c r="AM650" s="43"/>
      <c r="AN650" s="43"/>
      <c r="AP650" s="43"/>
      <c r="AQ650" s="43"/>
      <c r="AR650" s="43"/>
      <c r="AS650" s="43"/>
      <c r="AU650" s="43"/>
      <c r="AV650" s="43"/>
      <c r="AW650" s="43"/>
      <c r="AX650" s="43"/>
      <c r="AZ650" s="43"/>
      <c r="BA650" s="43"/>
      <c r="BB650" s="43"/>
      <c r="BC650" s="43"/>
    </row>
    <row r="651" spans="3:55" ht="12.95" customHeight="1" x14ac:dyDescent="0.2"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43"/>
      <c r="AK651" s="43"/>
      <c r="AL651" s="43"/>
      <c r="AM651" s="43"/>
      <c r="AN651" s="43"/>
      <c r="AP651" s="43"/>
      <c r="AQ651" s="43"/>
      <c r="AR651" s="43"/>
      <c r="AS651" s="43"/>
      <c r="AU651" s="43"/>
      <c r="AV651" s="43"/>
      <c r="AW651" s="43"/>
      <c r="AX651" s="43"/>
      <c r="AZ651" s="43"/>
      <c r="BA651" s="43"/>
      <c r="BB651" s="43"/>
      <c r="BC651" s="43"/>
    </row>
    <row r="652" spans="3:55" ht="12.95" customHeight="1" x14ac:dyDescent="0.2"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43"/>
      <c r="AK652" s="43"/>
      <c r="AL652" s="43"/>
      <c r="AM652" s="43"/>
      <c r="AN652" s="43"/>
      <c r="AP652" s="43"/>
      <c r="AQ652" s="43"/>
      <c r="AR652" s="43"/>
      <c r="AS652" s="43"/>
      <c r="AU652" s="43"/>
      <c r="AV652" s="43"/>
      <c r="AW652" s="43"/>
      <c r="AX652" s="43"/>
      <c r="AZ652" s="43"/>
      <c r="BA652" s="43"/>
      <c r="BB652" s="43"/>
      <c r="BC652" s="43"/>
    </row>
    <row r="653" spans="3:55" ht="12.95" customHeight="1" x14ac:dyDescent="0.2"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43"/>
      <c r="AK653" s="43"/>
      <c r="AL653" s="43"/>
      <c r="AM653" s="43"/>
      <c r="AN653" s="43"/>
      <c r="AP653" s="43"/>
      <c r="AQ653" s="43"/>
      <c r="AR653" s="43"/>
      <c r="AS653" s="43"/>
      <c r="AU653" s="43"/>
      <c r="AV653" s="43"/>
      <c r="AW653" s="43"/>
      <c r="AX653" s="43"/>
      <c r="AZ653" s="43"/>
      <c r="BA653" s="43"/>
      <c r="BB653" s="43"/>
      <c r="BC653" s="43"/>
    </row>
    <row r="654" spans="3:55" ht="12.95" customHeight="1" x14ac:dyDescent="0.2"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43"/>
      <c r="AK654" s="43"/>
      <c r="AL654" s="43"/>
      <c r="AM654" s="43"/>
      <c r="AN654" s="43"/>
      <c r="AP654" s="43"/>
      <c r="AQ654" s="43"/>
      <c r="AR654" s="43"/>
      <c r="AS654" s="43"/>
      <c r="AU654" s="43"/>
      <c r="AV654" s="43"/>
      <c r="AW654" s="43"/>
      <c r="AX654" s="43"/>
      <c r="AZ654" s="43"/>
      <c r="BA654" s="43"/>
      <c r="BB654" s="43"/>
      <c r="BC654" s="43"/>
    </row>
    <row r="655" spans="3:55" ht="12.95" customHeight="1" x14ac:dyDescent="0.2"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43"/>
      <c r="AK655" s="43"/>
      <c r="AL655" s="43"/>
      <c r="AM655" s="43"/>
      <c r="AN655" s="43"/>
      <c r="AP655" s="43"/>
      <c r="AQ655" s="43"/>
      <c r="AR655" s="43"/>
      <c r="AS655" s="43"/>
      <c r="AU655" s="43"/>
      <c r="AV655" s="43"/>
      <c r="AW655" s="43"/>
      <c r="AX655" s="43"/>
      <c r="AZ655" s="43"/>
      <c r="BA655" s="43"/>
      <c r="BB655" s="43"/>
      <c r="BC655" s="43"/>
    </row>
    <row r="656" spans="3:55" ht="12.95" customHeight="1" x14ac:dyDescent="0.2"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43"/>
      <c r="AK656" s="43"/>
      <c r="AL656" s="43"/>
      <c r="AM656" s="43"/>
      <c r="AN656" s="43"/>
      <c r="AP656" s="43"/>
      <c r="AQ656" s="43"/>
      <c r="AR656" s="43"/>
      <c r="AS656" s="43"/>
      <c r="AU656" s="43"/>
      <c r="AV656" s="43"/>
      <c r="AW656" s="43"/>
      <c r="AX656" s="43"/>
      <c r="AZ656" s="43"/>
      <c r="BA656" s="43"/>
      <c r="BB656" s="43"/>
      <c r="BC656" s="43"/>
    </row>
    <row r="657" spans="3:55" ht="12.95" customHeight="1" x14ac:dyDescent="0.2"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43"/>
      <c r="AK657" s="43"/>
      <c r="AL657" s="43"/>
      <c r="AM657" s="43"/>
      <c r="AN657" s="43"/>
      <c r="AP657" s="43"/>
      <c r="AQ657" s="43"/>
      <c r="AR657" s="43"/>
      <c r="AS657" s="43"/>
      <c r="AU657" s="43"/>
      <c r="AV657" s="43"/>
      <c r="AW657" s="43"/>
      <c r="AX657" s="43"/>
      <c r="AZ657" s="43"/>
      <c r="BA657" s="43"/>
      <c r="BB657" s="43"/>
      <c r="BC657" s="43"/>
    </row>
    <row r="658" spans="3:55" ht="12.95" customHeight="1" x14ac:dyDescent="0.2"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43"/>
      <c r="AK658" s="43"/>
      <c r="AL658" s="43"/>
      <c r="AM658" s="43"/>
      <c r="AN658" s="43"/>
      <c r="AP658" s="43"/>
      <c r="AQ658" s="43"/>
      <c r="AR658" s="43"/>
      <c r="AS658" s="43"/>
      <c r="AU658" s="43"/>
      <c r="AV658" s="43"/>
      <c r="AW658" s="43"/>
      <c r="AX658" s="43"/>
      <c r="AZ658" s="43"/>
      <c r="BA658" s="43"/>
      <c r="BB658" s="43"/>
      <c r="BC658" s="43"/>
    </row>
    <row r="659" spans="3:55" ht="12.95" customHeight="1" x14ac:dyDescent="0.2"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43"/>
      <c r="AK659" s="43"/>
      <c r="AL659" s="43"/>
      <c r="AM659" s="43"/>
      <c r="AN659" s="43"/>
      <c r="AP659" s="43"/>
      <c r="AQ659" s="43"/>
      <c r="AR659" s="43"/>
      <c r="AS659" s="43"/>
      <c r="AU659" s="43"/>
      <c r="AV659" s="43"/>
      <c r="AW659" s="43"/>
      <c r="AX659" s="43"/>
      <c r="AZ659" s="43"/>
      <c r="BA659" s="43"/>
      <c r="BB659" s="43"/>
      <c r="BC659" s="43"/>
    </row>
    <row r="660" spans="3:55" ht="12.95" customHeight="1" x14ac:dyDescent="0.2"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43"/>
      <c r="AK660" s="43"/>
      <c r="AL660" s="43"/>
      <c r="AM660" s="43"/>
      <c r="AN660" s="43"/>
      <c r="AP660" s="43"/>
      <c r="AQ660" s="43"/>
      <c r="AR660" s="43"/>
      <c r="AS660" s="43"/>
      <c r="AU660" s="43"/>
      <c r="AV660" s="43"/>
      <c r="AW660" s="43"/>
      <c r="AX660" s="43"/>
      <c r="AZ660" s="43"/>
      <c r="BA660" s="43"/>
      <c r="BB660" s="43"/>
      <c r="BC660" s="43"/>
    </row>
    <row r="661" spans="3:55" ht="12.95" customHeight="1" x14ac:dyDescent="0.2"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43"/>
      <c r="AK661" s="43"/>
      <c r="AL661" s="43"/>
      <c r="AM661" s="43"/>
      <c r="AN661" s="43"/>
      <c r="AP661" s="43"/>
      <c r="AQ661" s="43"/>
      <c r="AR661" s="43"/>
      <c r="AS661" s="43"/>
      <c r="AU661" s="43"/>
      <c r="AV661" s="43"/>
      <c r="AW661" s="43"/>
      <c r="AX661" s="43"/>
      <c r="AZ661" s="43"/>
      <c r="BA661" s="43"/>
      <c r="BB661" s="43"/>
      <c r="BC661" s="43"/>
    </row>
    <row r="662" spans="3:55" ht="12.95" customHeight="1" x14ac:dyDescent="0.2"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43"/>
      <c r="AK662" s="43"/>
      <c r="AL662" s="43"/>
      <c r="AM662" s="43"/>
      <c r="AN662" s="43"/>
      <c r="AP662" s="43"/>
      <c r="AQ662" s="43"/>
      <c r="AR662" s="43"/>
      <c r="AS662" s="43"/>
      <c r="AU662" s="43"/>
      <c r="AV662" s="43"/>
      <c r="AW662" s="43"/>
      <c r="AX662" s="43"/>
      <c r="AZ662" s="43"/>
      <c r="BA662" s="43"/>
      <c r="BB662" s="43"/>
      <c r="BC662" s="43"/>
    </row>
    <row r="663" spans="3:55" ht="12.95" customHeight="1" x14ac:dyDescent="0.2"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43"/>
      <c r="AK663" s="43"/>
      <c r="AL663" s="43"/>
      <c r="AM663" s="43"/>
      <c r="AN663" s="43"/>
      <c r="AP663" s="43"/>
      <c r="AQ663" s="43"/>
      <c r="AR663" s="43"/>
      <c r="AS663" s="43"/>
      <c r="AU663" s="43"/>
      <c r="AV663" s="43"/>
      <c r="AW663" s="43"/>
      <c r="AX663" s="43"/>
      <c r="AZ663" s="43"/>
      <c r="BA663" s="43"/>
      <c r="BB663" s="43"/>
      <c r="BC663" s="43"/>
    </row>
    <row r="664" spans="3:55" ht="12.95" customHeight="1" x14ac:dyDescent="0.2"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43"/>
      <c r="AK664" s="43"/>
      <c r="AL664" s="43"/>
      <c r="AM664" s="43"/>
      <c r="AN664" s="43"/>
      <c r="AP664" s="43"/>
      <c r="AQ664" s="43"/>
      <c r="AR664" s="43"/>
      <c r="AS664" s="43"/>
      <c r="AU664" s="43"/>
      <c r="AV664" s="43"/>
      <c r="AW664" s="43"/>
      <c r="AX664" s="43"/>
      <c r="AZ664" s="43"/>
      <c r="BA664" s="43"/>
      <c r="BB664" s="43"/>
      <c r="BC664" s="43"/>
    </row>
    <row r="665" spans="3:55" ht="12.95" customHeight="1" x14ac:dyDescent="0.2"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43"/>
      <c r="AK665" s="43"/>
      <c r="AL665" s="43"/>
      <c r="AM665" s="43"/>
      <c r="AN665" s="43"/>
      <c r="AP665" s="43"/>
      <c r="AQ665" s="43"/>
      <c r="AR665" s="43"/>
      <c r="AS665" s="43"/>
      <c r="AU665" s="43"/>
      <c r="AV665" s="43"/>
      <c r="AW665" s="43"/>
      <c r="AX665" s="43"/>
      <c r="AZ665" s="43"/>
      <c r="BA665" s="43"/>
      <c r="BB665" s="43"/>
      <c r="BC665" s="43"/>
    </row>
    <row r="666" spans="3:55" ht="12.95" customHeight="1" x14ac:dyDescent="0.2"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43"/>
      <c r="AK666" s="43"/>
      <c r="AL666" s="43"/>
      <c r="AM666" s="43"/>
      <c r="AN666" s="43"/>
      <c r="AP666" s="43"/>
      <c r="AQ666" s="43"/>
      <c r="AR666" s="43"/>
      <c r="AS666" s="43"/>
      <c r="AU666" s="43"/>
      <c r="AV666" s="43"/>
      <c r="AW666" s="43"/>
      <c r="AX666" s="43"/>
      <c r="AZ666" s="43"/>
      <c r="BA666" s="43"/>
      <c r="BB666" s="43"/>
      <c r="BC666" s="43"/>
    </row>
    <row r="667" spans="3:55" ht="12.95" customHeight="1" x14ac:dyDescent="0.2"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43"/>
      <c r="AK667" s="43"/>
      <c r="AL667" s="43"/>
      <c r="AM667" s="43"/>
      <c r="AN667" s="43"/>
      <c r="AP667" s="43"/>
      <c r="AQ667" s="43"/>
      <c r="AR667" s="43"/>
      <c r="AS667" s="43"/>
      <c r="AU667" s="43"/>
      <c r="AV667" s="43"/>
      <c r="AW667" s="43"/>
      <c r="AX667" s="43"/>
      <c r="AZ667" s="43"/>
      <c r="BA667" s="43"/>
      <c r="BB667" s="43"/>
      <c r="BC667" s="43"/>
    </row>
    <row r="668" spans="3:55" ht="12.95" customHeight="1" x14ac:dyDescent="0.2"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43"/>
      <c r="AK668" s="43"/>
      <c r="AL668" s="43"/>
      <c r="AM668" s="43"/>
      <c r="AN668" s="43"/>
      <c r="AP668" s="43"/>
      <c r="AQ668" s="43"/>
      <c r="AR668" s="43"/>
      <c r="AS668" s="43"/>
      <c r="AU668" s="43"/>
      <c r="AV668" s="43"/>
      <c r="AW668" s="43"/>
      <c r="AX668" s="43"/>
      <c r="AZ668" s="43"/>
      <c r="BA668" s="43"/>
      <c r="BB668" s="43"/>
      <c r="BC668" s="43"/>
    </row>
    <row r="669" spans="3:55" ht="12.95" customHeight="1" x14ac:dyDescent="0.2"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43"/>
      <c r="AK669" s="43"/>
      <c r="AL669" s="43"/>
      <c r="AM669" s="43"/>
      <c r="AN669" s="43"/>
      <c r="AP669" s="43"/>
      <c r="AQ669" s="43"/>
      <c r="AR669" s="43"/>
      <c r="AS669" s="43"/>
      <c r="AU669" s="43"/>
      <c r="AV669" s="43"/>
      <c r="AW669" s="43"/>
      <c r="AX669" s="43"/>
      <c r="AZ669" s="43"/>
      <c r="BA669" s="43"/>
      <c r="BB669" s="43"/>
      <c r="BC669" s="43"/>
    </row>
    <row r="670" spans="3:55" ht="12.95" customHeight="1" x14ac:dyDescent="0.2"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43"/>
      <c r="AK670" s="43"/>
      <c r="AL670" s="43"/>
      <c r="AM670" s="43"/>
      <c r="AN670" s="43"/>
      <c r="AP670" s="43"/>
      <c r="AQ670" s="43"/>
      <c r="AR670" s="43"/>
      <c r="AS670" s="43"/>
      <c r="AU670" s="43"/>
      <c r="AV670" s="43"/>
      <c r="AW670" s="43"/>
      <c r="AX670" s="43"/>
      <c r="AZ670" s="43"/>
      <c r="BA670" s="43"/>
      <c r="BB670" s="43"/>
      <c r="BC670" s="43"/>
    </row>
    <row r="671" spans="3:55" ht="12.95" customHeight="1" x14ac:dyDescent="0.2"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43"/>
      <c r="AK671" s="43"/>
      <c r="AL671" s="43"/>
      <c r="AM671" s="43"/>
      <c r="AN671" s="43"/>
      <c r="AP671" s="43"/>
      <c r="AQ671" s="43"/>
      <c r="AR671" s="43"/>
      <c r="AS671" s="43"/>
      <c r="AU671" s="43"/>
      <c r="AV671" s="43"/>
      <c r="AW671" s="43"/>
      <c r="AX671" s="43"/>
      <c r="AZ671" s="43"/>
      <c r="BA671" s="43"/>
      <c r="BB671" s="43"/>
      <c r="BC671" s="43"/>
    </row>
    <row r="672" spans="3:55" ht="12.95" customHeight="1" x14ac:dyDescent="0.2"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43"/>
      <c r="AK672" s="43"/>
      <c r="AL672" s="43"/>
      <c r="AM672" s="43"/>
      <c r="AN672" s="43"/>
      <c r="AP672" s="43"/>
      <c r="AQ672" s="43"/>
      <c r="AR672" s="43"/>
      <c r="AS672" s="43"/>
      <c r="AU672" s="43"/>
      <c r="AV672" s="43"/>
      <c r="AW672" s="43"/>
      <c r="AX672" s="43"/>
      <c r="AZ672" s="43"/>
      <c r="BA672" s="43"/>
      <c r="BB672" s="43"/>
      <c r="BC672" s="43"/>
    </row>
    <row r="673" spans="3:55" ht="12.95" customHeight="1" x14ac:dyDescent="0.2"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43"/>
      <c r="AK673" s="43"/>
      <c r="AL673" s="43"/>
      <c r="AM673" s="43"/>
      <c r="AN673" s="43"/>
      <c r="AP673" s="43"/>
      <c r="AQ673" s="43"/>
      <c r="AR673" s="43"/>
      <c r="AS673" s="43"/>
      <c r="AU673" s="43"/>
      <c r="AV673" s="43"/>
      <c r="AW673" s="43"/>
      <c r="AX673" s="43"/>
      <c r="AZ673" s="43"/>
      <c r="BA673" s="43"/>
      <c r="BB673" s="43"/>
      <c r="BC673" s="43"/>
    </row>
    <row r="674" spans="3:55" ht="12.95" customHeight="1" x14ac:dyDescent="0.2"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43"/>
      <c r="AK674" s="43"/>
      <c r="AL674" s="43"/>
      <c r="AM674" s="43"/>
      <c r="AN674" s="43"/>
      <c r="AP674" s="43"/>
      <c r="AQ674" s="43"/>
      <c r="AR674" s="43"/>
      <c r="AS674" s="43"/>
      <c r="AU674" s="43"/>
      <c r="AV674" s="43"/>
      <c r="AW674" s="43"/>
      <c r="AX674" s="43"/>
      <c r="AZ674" s="43"/>
      <c r="BA674" s="43"/>
      <c r="BB674" s="43"/>
      <c r="BC674" s="43"/>
    </row>
    <row r="675" spans="3:55" ht="12.95" customHeight="1" x14ac:dyDescent="0.2"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43"/>
      <c r="AK675" s="43"/>
      <c r="AL675" s="43"/>
      <c r="AM675" s="43"/>
      <c r="AN675" s="43"/>
      <c r="AP675" s="43"/>
      <c r="AQ675" s="43"/>
      <c r="AR675" s="43"/>
      <c r="AS675" s="43"/>
      <c r="AU675" s="43"/>
      <c r="AV675" s="43"/>
      <c r="AW675" s="43"/>
      <c r="AX675" s="43"/>
      <c r="AZ675" s="43"/>
      <c r="BA675" s="43"/>
      <c r="BB675" s="43"/>
      <c r="BC675" s="43"/>
    </row>
    <row r="676" spans="3:55" ht="12.95" customHeight="1" x14ac:dyDescent="0.2"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43"/>
      <c r="AK676" s="43"/>
      <c r="AL676" s="43"/>
      <c r="AM676" s="43"/>
      <c r="AN676" s="43"/>
      <c r="AP676" s="43"/>
      <c r="AQ676" s="43"/>
      <c r="AR676" s="43"/>
      <c r="AS676" s="43"/>
      <c r="AU676" s="43"/>
      <c r="AV676" s="43"/>
      <c r="AW676" s="43"/>
      <c r="AX676" s="43"/>
      <c r="AZ676" s="43"/>
      <c r="BA676" s="43"/>
      <c r="BB676" s="43"/>
      <c r="BC676" s="43"/>
    </row>
    <row r="677" spans="3:55" ht="12.95" customHeight="1" x14ac:dyDescent="0.2"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43"/>
      <c r="AK677" s="43"/>
      <c r="AL677" s="43"/>
      <c r="AM677" s="43"/>
      <c r="AN677" s="43"/>
      <c r="AP677" s="43"/>
      <c r="AQ677" s="43"/>
      <c r="AR677" s="43"/>
      <c r="AS677" s="43"/>
      <c r="AU677" s="43"/>
      <c r="AV677" s="43"/>
      <c r="AW677" s="43"/>
      <c r="AX677" s="43"/>
      <c r="AZ677" s="43"/>
      <c r="BA677" s="43"/>
      <c r="BB677" s="43"/>
      <c r="BC677" s="43"/>
    </row>
    <row r="678" spans="3:55" ht="12.95" customHeight="1" x14ac:dyDescent="0.2"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43"/>
      <c r="AK678" s="43"/>
      <c r="AL678" s="43"/>
      <c r="AM678" s="43"/>
      <c r="AN678" s="43"/>
      <c r="AP678" s="43"/>
      <c r="AQ678" s="43"/>
      <c r="AR678" s="43"/>
      <c r="AS678" s="43"/>
      <c r="AU678" s="43"/>
      <c r="AV678" s="43"/>
      <c r="AW678" s="43"/>
      <c r="AX678" s="43"/>
      <c r="AZ678" s="43"/>
      <c r="BA678" s="43"/>
      <c r="BB678" s="43"/>
      <c r="BC678" s="43"/>
    </row>
    <row r="679" spans="3:55" ht="12.95" customHeight="1" x14ac:dyDescent="0.2"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43"/>
      <c r="AK679" s="43"/>
      <c r="AL679" s="43"/>
      <c r="AM679" s="43"/>
      <c r="AN679" s="43"/>
      <c r="AP679" s="43"/>
      <c r="AQ679" s="43"/>
      <c r="AR679" s="43"/>
      <c r="AS679" s="43"/>
      <c r="AU679" s="43"/>
      <c r="AV679" s="43"/>
      <c r="AW679" s="43"/>
      <c r="AX679" s="43"/>
      <c r="AZ679" s="43"/>
      <c r="BA679" s="43"/>
      <c r="BB679" s="43"/>
      <c r="BC679" s="43"/>
    </row>
    <row r="680" spans="3:55" ht="12.95" customHeight="1" x14ac:dyDescent="0.2"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43"/>
      <c r="AK680" s="43"/>
      <c r="AL680" s="43"/>
      <c r="AM680" s="43"/>
      <c r="AN680" s="43"/>
      <c r="AP680" s="43"/>
      <c r="AQ680" s="43"/>
      <c r="AR680" s="43"/>
      <c r="AS680" s="43"/>
      <c r="AU680" s="43"/>
      <c r="AV680" s="43"/>
      <c r="AW680" s="43"/>
      <c r="AX680" s="43"/>
      <c r="AZ680" s="43"/>
      <c r="BA680" s="43"/>
      <c r="BB680" s="43"/>
      <c r="BC680" s="43"/>
    </row>
    <row r="681" spans="3:55" ht="12.95" customHeight="1" x14ac:dyDescent="0.2"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43"/>
      <c r="AK681" s="43"/>
      <c r="AL681" s="43"/>
      <c r="AM681" s="43"/>
      <c r="AN681" s="43"/>
      <c r="AP681" s="43"/>
      <c r="AQ681" s="43"/>
      <c r="AR681" s="43"/>
      <c r="AS681" s="43"/>
      <c r="AU681" s="43"/>
      <c r="AV681" s="43"/>
      <c r="AW681" s="43"/>
      <c r="AX681" s="43"/>
      <c r="AZ681" s="43"/>
      <c r="BA681" s="43"/>
      <c r="BB681" s="43"/>
      <c r="BC681" s="43"/>
    </row>
    <row r="682" spans="3:55" ht="12.95" customHeight="1" x14ac:dyDescent="0.2"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43"/>
      <c r="AK682" s="43"/>
      <c r="AL682" s="43"/>
      <c r="AM682" s="43"/>
      <c r="AN682" s="43"/>
      <c r="AP682" s="43"/>
      <c r="AQ682" s="43"/>
      <c r="AR682" s="43"/>
      <c r="AS682" s="43"/>
      <c r="AU682" s="43"/>
      <c r="AV682" s="43"/>
      <c r="AW682" s="43"/>
      <c r="AX682" s="43"/>
      <c r="AZ682" s="43"/>
      <c r="BA682" s="43"/>
      <c r="BB682" s="43"/>
      <c r="BC682" s="43"/>
    </row>
    <row r="683" spans="3:55" ht="12.95" customHeight="1" x14ac:dyDescent="0.2"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43"/>
      <c r="AK683" s="43"/>
      <c r="AL683" s="43"/>
      <c r="AM683" s="43"/>
      <c r="AN683" s="43"/>
      <c r="AP683" s="43"/>
      <c r="AQ683" s="43"/>
      <c r="AR683" s="43"/>
      <c r="AS683" s="43"/>
      <c r="AU683" s="43"/>
      <c r="AV683" s="43"/>
      <c r="AW683" s="43"/>
      <c r="AX683" s="43"/>
      <c r="AZ683" s="43"/>
      <c r="BA683" s="43"/>
      <c r="BB683" s="43"/>
      <c r="BC683" s="43"/>
    </row>
    <row r="684" spans="3:55" ht="12.95" customHeight="1" x14ac:dyDescent="0.2"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43"/>
      <c r="AK684" s="43"/>
      <c r="AL684" s="43"/>
      <c r="AM684" s="43"/>
      <c r="AN684" s="43"/>
      <c r="AP684" s="43"/>
      <c r="AQ684" s="43"/>
      <c r="AR684" s="43"/>
      <c r="AS684" s="43"/>
      <c r="AU684" s="43"/>
      <c r="AV684" s="43"/>
      <c r="AW684" s="43"/>
      <c r="AX684" s="43"/>
      <c r="AZ684" s="43"/>
      <c r="BA684" s="43"/>
      <c r="BB684" s="43"/>
      <c r="BC684" s="43"/>
    </row>
    <row r="685" spans="3:55" ht="12.95" customHeight="1" x14ac:dyDescent="0.2"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43"/>
      <c r="AK685" s="43"/>
      <c r="AL685" s="43"/>
      <c r="AM685" s="43"/>
      <c r="AN685" s="43"/>
      <c r="AP685" s="43"/>
      <c r="AQ685" s="43"/>
      <c r="AR685" s="43"/>
      <c r="AS685" s="43"/>
      <c r="AU685" s="43"/>
      <c r="AV685" s="43"/>
      <c r="AW685" s="43"/>
      <c r="AX685" s="43"/>
      <c r="AZ685" s="43"/>
      <c r="BA685" s="43"/>
      <c r="BB685" s="43"/>
      <c r="BC685" s="43"/>
    </row>
    <row r="686" spans="3:55" ht="12.95" customHeight="1" x14ac:dyDescent="0.2"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43"/>
      <c r="AK686" s="43"/>
      <c r="AL686" s="43"/>
      <c r="AM686" s="43"/>
      <c r="AN686" s="43"/>
      <c r="AP686" s="43"/>
      <c r="AQ686" s="43"/>
      <c r="AR686" s="43"/>
      <c r="AS686" s="43"/>
      <c r="AU686" s="43"/>
      <c r="AV686" s="43"/>
      <c r="AW686" s="43"/>
      <c r="AX686" s="43"/>
      <c r="AZ686" s="43"/>
      <c r="BA686" s="43"/>
      <c r="BB686" s="43"/>
      <c r="BC686" s="43"/>
    </row>
    <row r="687" spans="3:55" ht="12.95" customHeight="1" x14ac:dyDescent="0.2"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43"/>
      <c r="AK687" s="43"/>
      <c r="AL687" s="43"/>
      <c r="AM687" s="43"/>
      <c r="AN687" s="43"/>
      <c r="AP687" s="43"/>
      <c r="AQ687" s="43"/>
      <c r="AR687" s="43"/>
      <c r="AS687" s="43"/>
      <c r="AU687" s="43"/>
      <c r="AV687" s="43"/>
      <c r="AW687" s="43"/>
      <c r="AX687" s="43"/>
      <c r="AZ687" s="43"/>
      <c r="BA687" s="43"/>
      <c r="BB687" s="43"/>
      <c r="BC687" s="43"/>
    </row>
    <row r="688" spans="3:55" ht="12.95" customHeight="1" x14ac:dyDescent="0.2"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43"/>
      <c r="AK688" s="43"/>
      <c r="AL688" s="43"/>
      <c r="AM688" s="43"/>
      <c r="AN688" s="43"/>
      <c r="AP688" s="43"/>
      <c r="AQ688" s="43"/>
      <c r="AR688" s="43"/>
      <c r="AS688" s="43"/>
      <c r="AU688" s="43"/>
      <c r="AV688" s="43"/>
      <c r="AW688" s="43"/>
      <c r="AX688" s="43"/>
      <c r="AZ688" s="43"/>
      <c r="BA688" s="43"/>
      <c r="BB688" s="43"/>
      <c r="BC688" s="43"/>
    </row>
    <row r="689" spans="3:55" ht="12.95" customHeight="1" x14ac:dyDescent="0.2"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43"/>
      <c r="AK689" s="43"/>
      <c r="AL689" s="43"/>
      <c r="AM689" s="43"/>
      <c r="AN689" s="43"/>
      <c r="AP689" s="43"/>
      <c r="AQ689" s="43"/>
      <c r="AR689" s="43"/>
      <c r="AS689" s="43"/>
      <c r="AU689" s="43"/>
      <c r="AV689" s="43"/>
      <c r="AW689" s="43"/>
      <c r="AX689" s="43"/>
      <c r="AZ689" s="43"/>
      <c r="BA689" s="43"/>
      <c r="BB689" s="43"/>
      <c r="BC689" s="43"/>
    </row>
    <row r="690" spans="3:55" ht="12.95" customHeight="1" x14ac:dyDescent="0.2"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43"/>
      <c r="AK690" s="43"/>
      <c r="AL690" s="43"/>
      <c r="AM690" s="43"/>
      <c r="AN690" s="43"/>
      <c r="AP690" s="43"/>
      <c r="AQ690" s="43"/>
      <c r="AR690" s="43"/>
      <c r="AS690" s="43"/>
      <c r="AU690" s="43"/>
      <c r="AV690" s="43"/>
      <c r="AW690" s="43"/>
      <c r="AX690" s="43"/>
      <c r="AZ690" s="43"/>
      <c r="BA690" s="43"/>
      <c r="BB690" s="43"/>
      <c r="BC690" s="43"/>
    </row>
    <row r="691" spans="3:55" ht="12.95" customHeight="1" x14ac:dyDescent="0.2"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43"/>
      <c r="AK691" s="43"/>
      <c r="AL691" s="43"/>
      <c r="AM691" s="43"/>
      <c r="AN691" s="43"/>
      <c r="AP691" s="43"/>
      <c r="AQ691" s="43"/>
      <c r="AR691" s="43"/>
      <c r="AS691" s="43"/>
      <c r="AU691" s="43"/>
      <c r="AV691" s="43"/>
      <c r="AW691" s="43"/>
      <c r="AX691" s="43"/>
      <c r="AZ691" s="43"/>
      <c r="BA691" s="43"/>
      <c r="BB691" s="43"/>
      <c r="BC691" s="43"/>
    </row>
    <row r="692" spans="3:55" ht="12.95" customHeight="1" x14ac:dyDescent="0.2"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43"/>
      <c r="AK692" s="43"/>
      <c r="AL692" s="43"/>
      <c r="AM692" s="43"/>
      <c r="AN692" s="43"/>
      <c r="AP692" s="43"/>
      <c r="AQ692" s="43"/>
      <c r="AR692" s="43"/>
      <c r="AS692" s="43"/>
      <c r="AU692" s="43"/>
      <c r="AV692" s="43"/>
      <c r="AW692" s="43"/>
      <c r="AX692" s="43"/>
      <c r="AZ692" s="43"/>
      <c r="BA692" s="43"/>
      <c r="BB692" s="43"/>
      <c r="BC692" s="43"/>
    </row>
    <row r="693" spans="3:55" ht="12.95" customHeight="1" x14ac:dyDescent="0.2"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43"/>
      <c r="AK693" s="43"/>
      <c r="AL693" s="43"/>
      <c r="AM693" s="43"/>
      <c r="AN693" s="43"/>
      <c r="AP693" s="43"/>
      <c r="AQ693" s="43"/>
      <c r="AR693" s="43"/>
      <c r="AS693" s="43"/>
      <c r="AU693" s="43"/>
      <c r="AV693" s="43"/>
      <c r="AW693" s="43"/>
      <c r="AX693" s="43"/>
      <c r="AZ693" s="43"/>
      <c r="BA693" s="43"/>
      <c r="BB693" s="43"/>
      <c r="BC693" s="43"/>
    </row>
    <row r="694" spans="3:55" ht="12.95" customHeight="1" x14ac:dyDescent="0.2"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43"/>
      <c r="AK694" s="43"/>
      <c r="AL694" s="43"/>
      <c r="AM694" s="43"/>
      <c r="AN694" s="43"/>
      <c r="AP694" s="43"/>
      <c r="AQ694" s="43"/>
      <c r="AR694" s="43"/>
      <c r="AS694" s="43"/>
      <c r="AU694" s="43"/>
      <c r="AV694" s="43"/>
      <c r="AW694" s="43"/>
      <c r="AX694" s="43"/>
      <c r="AZ694" s="43"/>
      <c r="BA694" s="43"/>
      <c r="BB694" s="43"/>
      <c r="BC694" s="43"/>
    </row>
    <row r="695" spans="3:55" ht="12.95" customHeight="1" x14ac:dyDescent="0.2"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43"/>
      <c r="AK695" s="43"/>
      <c r="AL695" s="43"/>
      <c r="AM695" s="43"/>
      <c r="AN695" s="43"/>
      <c r="AP695" s="43"/>
      <c r="AQ695" s="43"/>
      <c r="AR695" s="43"/>
      <c r="AS695" s="43"/>
      <c r="AU695" s="43"/>
      <c r="AV695" s="43"/>
      <c r="AW695" s="43"/>
      <c r="AX695" s="43"/>
      <c r="AZ695" s="43"/>
      <c r="BA695" s="43"/>
      <c r="BB695" s="43"/>
      <c r="BC695" s="43"/>
    </row>
    <row r="696" spans="3:55" ht="12.95" customHeight="1" x14ac:dyDescent="0.2"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43"/>
      <c r="AK696" s="43"/>
      <c r="AL696" s="43"/>
      <c r="AM696" s="43"/>
      <c r="AN696" s="43"/>
      <c r="AP696" s="43"/>
      <c r="AQ696" s="43"/>
      <c r="AR696" s="43"/>
      <c r="AS696" s="43"/>
      <c r="AU696" s="43"/>
      <c r="AV696" s="43"/>
      <c r="AW696" s="43"/>
      <c r="AX696" s="43"/>
      <c r="AZ696" s="43"/>
      <c r="BA696" s="43"/>
      <c r="BB696" s="43"/>
      <c r="BC696" s="43"/>
    </row>
    <row r="697" spans="3:55" ht="12.95" customHeight="1" x14ac:dyDescent="0.2"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43"/>
      <c r="AK697" s="43"/>
      <c r="AL697" s="43"/>
      <c r="AM697" s="43"/>
      <c r="AN697" s="43"/>
      <c r="AP697" s="43"/>
      <c r="AQ697" s="43"/>
      <c r="AR697" s="43"/>
      <c r="AS697" s="43"/>
      <c r="AU697" s="43"/>
      <c r="AV697" s="43"/>
      <c r="AW697" s="43"/>
      <c r="AX697" s="43"/>
      <c r="AZ697" s="43"/>
      <c r="BA697" s="43"/>
      <c r="BB697" s="43"/>
      <c r="BC697" s="43"/>
    </row>
    <row r="698" spans="3:55" ht="12.95" customHeight="1" x14ac:dyDescent="0.2"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43"/>
      <c r="AK698" s="43"/>
      <c r="AL698" s="43"/>
      <c r="AM698" s="43"/>
      <c r="AN698" s="43"/>
      <c r="AP698" s="43"/>
      <c r="AQ698" s="43"/>
      <c r="AR698" s="43"/>
      <c r="AS698" s="43"/>
      <c r="AU698" s="43"/>
      <c r="AV698" s="43"/>
      <c r="AW698" s="43"/>
      <c r="AX698" s="43"/>
      <c r="AZ698" s="43"/>
      <c r="BA698" s="43"/>
      <c r="BB698" s="43"/>
      <c r="BC698" s="43"/>
    </row>
    <row r="699" spans="3:55" ht="12.95" customHeight="1" x14ac:dyDescent="0.2"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43"/>
      <c r="AK699" s="43"/>
      <c r="AL699" s="43"/>
      <c r="AM699" s="43"/>
      <c r="AN699" s="43"/>
      <c r="AP699" s="43"/>
      <c r="AQ699" s="43"/>
      <c r="AR699" s="43"/>
      <c r="AS699" s="43"/>
      <c r="AU699" s="43"/>
      <c r="AV699" s="43"/>
      <c r="AW699" s="43"/>
      <c r="AX699" s="43"/>
      <c r="AZ699" s="43"/>
      <c r="BA699" s="43"/>
      <c r="BB699" s="43"/>
      <c r="BC699" s="43"/>
    </row>
    <row r="700" spans="3:55" ht="12.95" customHeight="1" x14ac:dyDescent="0.2"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43"/>
      <c r="AK700" s="43"/>
      <c r="AL700" s="43"/>
      <c r="AM700" s="43"/>
      <c r="AN700" s="43"/>
      <c r="AP700" s="43"/>
      <c r="AQ700" s="43"/>
      <c r="AR700" s="43"/>
      <c r="AS700" s="43"/>
      <c r="AU700" s="43"/>
      <c r="AV700" s="43"/>
      <c r="AW700" s="43"/>
      <c r="AX700" s="43"/>
      <c r="AZ700" s="43"/>
      <c r="BA700" s="43"/>
      <c r="BB700" s="43"/>
      <c r="BC700" s="43"/>
    </row>
    <row r="701" spans="3:55" ht="12.95" customHeight="1" x14ac:dyDescent="0.2"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43"/>
      <c r="AK701" s="43"/>
      <c r="AL701" s="43"/>
      <c r="AM701" s="43"/>
      <c r="AN701" s="43"/>
      <c r="AP701" s="43"/>
      <c r="AQ701" s="43"/>
      <c r="AR701" s="43"/>
      <c r="AS701" s="43"/>
      <c r="AU701" s="43"/>
      <c r="AV701" s="43"/>
      <c r="AW701" s="43"/>
      <c r="AX701" s="43"/>
      <c r="AZ701" s="43"/>
      <c r="BA701" s="43"/>
      <c r="BB701" s="43"/>
      <c r="BC701" s="43"/>
    </row>
    <row r="702" spans="3:55" ht="12.95" customHeight="1" x14ac:dyDescent="0.2"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43"/>
      <c r="AK702" s="43"/>
      <c r="AL702" s="43"/>
      <c r="AM702" s="43"/>
      <c r="AN702" s="43"/>
      <c r="AP702" s="43"/>
      <c r="AQ702" s="43"/>
      <c r="AR702" s="43"/>
      <c r="AS702" s="43"/>
      <c r="AU702" s="43"/>
      <c r="AV702" s="43"/>
      <c r="AW702" s="43"/>
      <c r="AX702" s="43"/>
      <c r="AZ702" s="43"/>
      <c r="BA702" s="43"/>
      <c r="BB702" s="43"/>
      <c r="BC702" s="43"/>
    </row>
    <row r="703" spans="3:55" ht="12.95" customHeight="1" x14ac:dyDescent="0.2"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43"/>
      <c r="AK703" s="43"/>
      <c r="AL703" s="43"/>
      <c r="AM703" s="43"/>
      <c r="AN703" s="43"/>
      <c r="AP703" s="43"/>
      <c r="AQ703" s="43"/>
      <c r="AR703" s="43"/>
      <c r="AS703" s="43"/>
      <c r="AU703" s="43"/>
      <c r="AV703" s="43"/>
      <c r="AW703" s="43"/>
      <c r="AX703" s="43"/>
      <c r="AZ703" s="43"/>
      <c r="BA703" s="43"/>
      <c r="BB703" s="43"/>
      <c r="BC703" s="43"/>
    </row>
    <row r="704" spans="3:55" ht="12.95" customHeight="1" x14ac:dyDescent="0.2"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43"/>
      <c r="AK704" s="43"/>
      <c r="AL704" s="43"/>
      <c r="AM704" s="43"/>
      <c r="AN704" s="43"/>
      <c r="AP704" s="43"/>
      <c r="AQ704" s="43"/>
      <c r="AR704" s="43"/>
      <c r="AS704" s="43"/>
      <c r="AU704" s="43"/>
      <c r="AV704" s="43"/>
      <c r="AW704" s="43"/>
      <c r="AX704" s="43"/>
      <c r="AZ704" s="43"/>
      <c r="BA704" s="43"/>
      <c r="BB704" s="43"/>
      <c r="BC704" s="43"/>
    </row>
    <row r="705" spans="3:55" ht="12.95" customHeight="1" x14ac:dyDescent="0.2"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43"/>
      <c r="AK705" s="43"/>
      <c r="AL705" s="43"/>
      <c r="AM705" s="43"/>
      <c r="AN705" s="43"/>
      <c r="AP705" s="43"/>
      <c r="AQ705" s="43"/>
      <c r="AR705" s="43"/>
      <c r="AS705" s="43"/>
      <c r="AU705" s="43"/>
      <c r="AV705" s="43"/>
      <c r="AW705" s="43"/>
      <c r="AX705" s="43"/>
      <c r="AZ705" s="43"/>
      <c r="BA705" s="43"/>
      <c r="BB705" s="43"/>
      <c r="BC705" s="43"/>
    </row>
    <row r="706" spans="3:55" ht="12.95" customHeight="1" x14ac:dyDescent="0.2"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43"/>
      <c r="AK706" s="43"/>
      <c r="AL706" s="43"/>
      <c r="AM706" s="43"/>
      <c r="AN706" s="43"/>
      <c r="AP706" s="43"/>
      <c r="AQ706" s="43"/>
      <c r="AR706" s="43"/>
      <c r="AS706" s="43"/>
      <c r="AU706" s="43"/>
      <c r="AV706" s="43"/>
      <c r="AW706" s="43"/>
      <c r="AX706" s="43"/>
      <c r="AZ706" s="43"/>
      <c r="BA706" s="43"/>
      <c r="BB706" s="43"/>
      <c r="BC706" s="43"/>
    </row>
    <row r="707" spans="3:55" ht="12.95" customHeight="1" x14ac:dyDescent="0.2"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43"/>
      <c r="AK707" s="43"/>
      <c r="AL707" s="43"/>
      <c r="AM707" s="43"/>
      <c r="AN707" s="43"/>
      <c r="AP707" s="43"/>
      <c r="AQ707" s="43"/>
      <c r="AR707" s="43"/>
      <c r="AS707" s="43"/>
      <c r="AU707" s="43"/>
      <c r="AV707" s="43"/>
      <c r="AW707" s="43"/>
      <c r="AX707" s="43"/>
      <c r="AZ707" s="43"/>
      <c r="BA707" s="43"/>
      <c r="BB707" s="43"/>
      <c r="BC707" s="43"/>
    </row>
    <row r="708" spans="3:55" ht="12.95" customHeight="1" x14ac:dyDescent="0.2"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43"/>
      <c r="AK708" s="43"/>
      <c r="AL708" s="43"/>
      <c r="AM708" s="43"/>
      <c r="AN708" s="43"/>
      <c r="AP708" s="43"/>
      <c r="AQ708" s="43"/>
      <c r="AR708" s="43"/>
      <c r="AS708" s="43"/>
      <c r="AU708" s="43"/>
      <c r="AV708" s="43"/>
      <c r="AW708" s="43"/>
      <c r="AX708" s="43"/>
      <c r="AZ708" s="43"/>
      <c r="BA708" s="43"/>
      <c r="BB708" s="43"/>
      <c r="BC708" s="43"/>
    </row>
    <row r="709" spans="3:55" ht="12.95" customHeight="1" x14ac:dyDescent="0.2"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43"/>
      <c r="AK709" s="43"/>
      <c r="AL709" s="43"/>
      <c r="AM709" s="43"/>
      <c r="AN709" s="43"/>
      <c r="AP709" s="43"/>
      <c r="AQ709" s="43"/>
      <c r="AR709" s="43"/>
      <c r="AS709" s="43"/>
      <c r="AU709" s="43"/>
      <c r="AV709" s="43"/>
      <c r="AW709" s="43"/>
      <c r="AX709" s="43"/>
      <c r="AZ709" s="43"/>
      <c r="BA709" s="43"/>
      <c r="BB709" s="43"/>
      <c r="BC709" s="43"/>
    </row>
    <row r="710" spans="3:55" ht="12.95" customHeight="1" x14ac:dyDescent="0.2"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43"/>
      <c r="AK710" s="43"/>
      <c r="AL710" s="43"/>
      <c r="AM710" s="43"/>
      <c r="AN710" s="43"/>
      <c r="AP710" s="43"/>
      <c r="AQ710" s="43"/>
      <c r="AR710" s="43"/>
      <c r="AS710" s="43"/>
      <c r="AU710" s="43"/>
      <c r="AV710" s="43"/>
      <c r="AW710" s="43"/>
      <c r="AX710" s="43"/>
      <c r="AZ710" s="43"/>
      <c r="BA710" s="43"/>
      <c r="BB710" s="43"/>
      <c r="BC710" s="43"/>
    </row>
    <row r="711" spans="3:55" ht="12.95" customHeight="1" x14ac:dyDescent="0.2"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43"/>
      <c r="AK711" s="43"/>
      <c r="AL711" s="43"/>
      <c r="AM711" s="43"/>
      <c r="AN711" s="43"/>
      <c r="AP711" s="43"/>
      <c r="AQ711" s="43"/>
      <c r="AR711" s="43"/>
      <c r="AS711" s="43"/>
      <c r="AU711" s="43"/>
      <c r="AV711" s="43"/>
      <c r="AW711" s="43"/>
      <c r="AX711" s="43"/>
      <c r="AZ711" s="43"/>
      <c r="BA711" s="43"/>
      <c r="BB711" s="43"/>
      <c r="BC711" s="43"/>
    </row>
    <row r="712" spans="3:55" ht="12.95" customHeight="1" x14ac:dyDescent="0.2"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43"/>
      <c r="AK712" s="43"/>
      <c r="AL712" s="43"/>
      <c r="AM712" s="43"/>
      <c r="AN712" s="43"/>
      <c r="AP712" s="43"/>
      <c r="AQ712" s="43"/>
      <c r="AR712" s="43"/>
      <c r="AS712" s="43"/>
      <c r="AU712" s="43"/>
      <c r="AV712" s="43"/>
      <c r="AW712" s="43"/>
      <c r="AX712" s="43"/>
      <c r="AZ712" s="43"/>
      <c r="BA712" s="43"/>
      <c r="BB712" s="43"/>
      <c r="BC712" s="43"/>
    </row>
    <row r="713" spans="3:55" ht="12.95" customHeight="1" x14ac:dyDescent="0.2"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43"/>
      <c r="AK713" s="43"/>
      <c r="AL713" s="43"/>
      <c r="AM713" s="43"/>
      <c r="AN713" s="43"/>
      <c r="AP713" s="43"/>
      <c r="AQ713" s="43"/>
      <c r="AR713" s="43"/>
      <c r="AS713" s="43"/>
      <c r="AU713" s="43"/>
      <c r="AV713" s="43"/>
      <c r="AW713" s="43"/>
      <c r="AX713" s="43"/>
      <c r="AZ713" s="43"/>
      <c r="BA713" s="43"/>
      <c r="BB713" s="43"/>
      <c r="BC713" s="43"/>
    </row>
    <row r="714" spans="3:55" ht="12.95" customHeight="1" x14ac:dyDescent="0.2"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43"/>
      <c r="AK714" s="43"/>
      <c r="AL714" s="43"/>
      <c r="AM714" s="43"/>
      <c r="AN714" s="43"/>
      <c r="AP714" s="43"/>
      <c r="AQ714" s="43"/>
      <c r="AR714" s="43"/>
      <c r="AS714" s="43"/>
      <c r="AU714" s="43"/>
      <c r="AV714" s="43"/>
      <c r="AW714" s="43"/>
      <c r="AX714" s="43"/>
      <c r="AZ714" s="43"/>
      <c r="BA714" s="43"/>
      <c r="BB714" s="43"/>
      <c r="BC714" s="43"/>
    </row>
    <row r="715" spans="3:55" ht="12.95" customHeight="1" x14ac:dyDescent="0.2"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43"/>
      <c r="AK715" s="43"/>
      <c r="AL715" s="43"/>
      <c r="AM715" s="43"/>
      <c r="AN715" s="43"/>
      <c r="AP715" s="43"/>
      <c r="AQ715" s="43"/>
      <c r="AR715" s="43"/>
      <c r="AS715" s="43"/>
      <c r="AU715" s="43"/>
      <c r="AV715" s="43"/>
      <c r="AW715" s="43"/>
      <c r="AX715" s="43"/>
      <c r="AZ715" s="43"/>
      <c r="BA715" s="43"/>
      <c r="BB715" s="43"/>
      <c r="BC715" s="43"/>
    </row>
    <row r="716" spans="3:55" ht="12.95" customHeight="1" x14ac:dyDescent="0.2"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43"/>
      <c r="AK716" s="43"/>
      <c r="AL716" s="43"/>
      <c r="AM716" s="43"/>
      <c r="AN716" s="43"/>
      <c r="AP716" s="43"/>
      <c r="AQ716" s="43"/>
      <c r="AR716" s="43"/>
      <c r="AS716" s="43"/>
      <c r="AU716" s="43"/>
      <c r="AV716" s="43"/>
      <c r="AW716" s="43"/>
      <c r="AX716" s="43"/>
      <c r="AZ716" s="43"/>
      <c r="BA716" s="43"/>
      <c r="BB716" s="43"/>
      <c r="BC716" s="43"/>
    </row>
    <row r="717" spans="3:55" ht="12.95" customHeight="1" x14ac:dyDescent="0.2"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43"/>
      <c r="AK717" s="43"/>
      <c r="AL717" s="43"/>
      <c r="AM717" s="43"/>
      <c r="AN717" s="43"/>
      <c r="AP717" s="43"/>
      <c r="AQ717" s="43"/>
      <c r="AR717" s="43"/>
      <c r="AS717" s="43"/>
      <c r="AU717" s="43"/>
      <c r="AV717" s="43"/>
      <c r="AW717" s="43"/>
      <c r="AX717" s="43"/>
      <c r="AZ717" s="43"/>
      <c r="BA717" s="43"/>
      <c r="BB717" s="43"/>
      <c r="BC717" s="43"/>
    </row>
    <row r="718" spans="3:55" ht="12.95" customHeight="1" x14ac:dyDescent="0.2"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43"/>
      <c r="AK718" s="43"/>
      <c r="AL718" s="43"/>
      <c r="AM718" s="43"/>
      <c r="AN718" s="43"/>
      <c r="AP718" s="43"/>
      <c r="AQ718" s="43"/>
      <c r="AR718" s="43"/>
      <c r="AS718" s="43"/>
      <c r="AU718" s="43"/>
      <c r="AV718" s="43"/>
      <c r="AW718" s="43"/>
      <c r="AX718" s="43"/>
      <c r="AZ718" s="43"/>
      <c r="BA718" s="43"/>
      <c r="BB718" s="43"/>
      <c r="BC718" s="43"/>
    </row>
    <row r="719" spans="3:55" ht="12.95" customHeight="1" x14ac:dyDescent="0.2"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43"/>
      <c r="AK719" s="43"/>
      <c r="AL719" s="43"/>
      <c r="AM719" s="43"/>
      <c r="AN719" s="43"/>
      <c r="AP719" s="43"/>
      <c r="AQ719" s="43"/>
      <c r="AR719" s="43"/>
      <c r="AS719" s="43"/>
      <c r="AU719" s="43"/>
      <c r="AV719" s="43"/>
      <c r="AW719" s="43"/>
      <c r="AX719" s="43"/>
      <c r="AZ719" s="43"/>
      <c r="BA719" s="43"/>
      <c r="BB719" s="43"/>
      <c r="BC719" s="43"/>
    </row>
    <row r="720" spans="3:55" ht="12.95" customHeight="1" x14ac:dyDescent="0.2"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43"/>
      <c r="AK720" s="43"/>
      <c r="AL720" s="43"/>
      <c r="AM720" s="43"/>
      <c r="AN720" s="43"/>
      <c r="AP720" s="43"/>
      <c r="AQ720" s="43"/>
      <c r="AR720" s="43"/>
      <c r="AS720" s="43"/>
      <c r="AU720" s="43"/>
      <c r="AV720" s="43"/>
      <c r="AW720" s="43"/>
      <c r="AX720" s="43"/>
      <c r="AZ720" s="43"/>
      <c r="BA720" s="43"/>
      <c r="BB720" s="43"/>
      <c r="BC720" s="43"/>
    </row>
    <row r="721" spans="3:55" ht="12.95" customHeight="1" x14ac:dyDescent="0.2"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43"/>
      <c r="AK721" s="43"/>
      <c r="AL721" s="43"/>
      <c r="AM721" s="43"/>
      <c r="AN721" s="43"/>
      <c r="AP721" s="43"/>
      <c r="AQ721" s="43"/>
      <c r="AR721" s="43"/>
      <c r="AS721" s="43"/>
      <c r="AU721" s="43"/>
      <c r="AV721" s="43"/>
      <c r="AW721" s="43"/>
      <c r="AX721" s="43"/>
      <c r="AZ721" s="43"/>
      <c r="BA721" s="43"/>
      <c r="BB721" s="43"/>
      <c r="BC721" s="43"/>
    </row>
    <row r="722" spans="3:55" ht="12.95" customHeight="1" x14ac:dyDescent="0.2"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43"/>
      <c r="AK722" s="43"/>
      <c r="AL722" s="43"/>
      <c r="AM722" s="43"/>
      <c r="AN722" s="43"/>
      <c r="AP722" s="43"/>
      <c r="AQ722" s="43"/>
      <c r="AR722" s="43"/>
      <c r="AS722" s="43"/>
      <c r="AU722" s="43"/>
      <c r="AV722" s="43"/>
      <c r="AW722" s="43"/>
      <c r="AX722" s="43"/>
      <c r="AZ722" s="43"/>
      <c r="BA722" s="43"/>
      <c r="BB722" s="43"/>
      <c r="BC722" s="43"/>
    </row>
    <row r="723" spans="3:55" ht="12.95" customHeight="1" x14ac:dyDescent="0.2"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43"/>
      <c r="AK723" s="43"/>
      <c r="AL723" s="43"/>
      <c r="AM723" s="43"/>
      <c r="AN723" s="43"/>
      <c r="AP723" s="43"/>
      <c r="AQ723" s="43"/>
      <c r="AR723" s="43"/>
      <c r="AS723" s="43"/>
      <c r="AU723" s="43"/>
      <c r="AV723" s="43"/>
      <c r="AW723" s="43"/>
      <c r="AX723" s="43"/>
      <c r="AZ723" s="43"/>
      <c r="BA723" s="43"/>
      <c r="BB723" s="43"/>
      <c r="BC723" s="43"/>
    </row>
    <row r="724" spans="3:55" ht="12.95" customHeight="1" x14ac:dyDescent="0.2"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43"/>
      <c r="AK724" s="43"/>
      <c r="AL724" s="43"/>
      <c r="AM724" s="43"/>
      <c r="AN724" s="43"/>
      <c r="AP724" s="43"/>
      <c r="AQ724" s="43"/>
      <c r="AR724" s="43"/>
      <c r="AS724" s="43"/>
      <c r="AU724" s="43"/>
      <c r="AV724" s="43"/>
      <c r="AW724" s="43"/>
      <c r="AX724" s="43"/>
      <c r="AZ724" s="43"/>
      <c r="BA724" s="43"/>
      <c r="BB724" s="43"/>
      <c r="BC724" s="43"/>
    </row>
    <row r="725" spans="3:55" ht="12.95" customHeight="1" x14ac:dyDescent="0.2"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43"/>
      <c r="AK725" s="43"/>
      <c r="AL725" s="43"/>
      <c r="AM725" s="43"/>
      <c r="AN725" s="43"/>
      <c r="AP725" s="43"/>
      <c r="AQ725" s="43"/>
      <c r="AR725" s="43"/>
      <c r="AS725" s="43"/>
      <c r="AU725" s="43"/>
      <c r="AV725" s="43"/>
      <c r="AW725" s="43"/>
      <c r="AX725" s="43"/>
      <c r="AZ725" s="43"/>
      <c r="BA725" s="43"/>
      <c r="BB725" s="43"/>
      <c r="BC725" s="43"/>
    </row>
    <row r="726" spans="3:55" ht="12.95" customHeight="1" x14ac:dyDescent="0.2"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43"/>
      <c r="AK726" s="43"/>
      <c r="AL726" s="43"/>
      <c r="AM726" s="43"/>
      <c r="AN726" s="43"/>
      <c r="AP726" s="43"/>
      <c r="AQ726" s="43"/>
      <c r="AR726" s="43"/>
      <c r="AS726" s="43"/>
      <c r="AU726" s="43"/>
      <c r="AV726" s="43"/>
      <c r="AW726" s="43"/>
      <c r="AX726" s="43"/>
      <c r="AZ726" s="43"/>
      <c r="BA726" s="43"/>
      <c r="BB726" s="43"/>
      <c r="BC726" s="43"/>
    </row>
    <row r="727" spans="3:55" ht="12.95" customHeight="1" x14ac:dyDescent="0.2"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43"/>
      <c r="AK727" s="43"/>
      <c r="AL727" s="43"/>
      <c r="AM727" s="43"/>
      <c r="AN727" s="43"/>
      <c r="AP727" s="43"/>
      <c r="AQ727" s="43"/>
      <c r="AR727" s="43"/>
      <c r="AS727" s="43"/>
      <c r="AU727" s="43"/>
      <c r="AV727" s="43"/>
      <c r="AW727" s="43"/>
      <c r="AX727" s="43"/>
      <c r="AZ727" s="43"/>
      <c r="BA727" s="43"/>
      <c r="BB727" s="43"/>
      <c r="BC727" s="43"/>
    </row>
    <row r="728" spans="3:55" ht="12.95" customHeight="1" x14ac:dyDescent="0.2"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43"/>
      <c r="AK728" s="43"/>
      <c r="AL728" s="43"/>
      <c r="AM728" s="43"/>
      <c r="AN728" s="43"/>
      <c r="AP728" s="43"/>
      <c r="AQ728" s="43"/>
      <c r="AR728" s="43"/>
      <c r="AS728" s="43"/>
      <c r="AU728" s="43"/>
      <c r="AV728" s="43"/>
      <c r="AW728" s="43"/>
      <c r="AX728" s="43"/>
      <c r="AZ728" s="43"/>
      <c r="BA728" s="43"/>
      <c r="BB728" s="43"/>
      <c r="BC728" s="43"/>
    </row>
    <row r="729" spans="3:55" ht="12.95" customHeight="1" x14ac:dyDescent="0.2"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43"/>
      <c r="AK729" s="43"/>
      <c r="AL729" s="43"/>
      <c r="AM729" s="43"/>
      <c r="AN729" s="43"/>
      <c r="AP729" s="43"/>
      <c r="AQ729" s="43"/>
      <c r="AR729" s="43"/>
      <c r="AS729" s="43"/>
      <c r="AU729" s="43"/>
      <c r="AV729" s="43"/>
      <c r="AW729" s="43"/>
      <c r="AX729" s="43"/>
      <c r="AZ729" s="43"/>
      <c r="BA729" s="43"/>
      <c r="BB729" s="43"/>
      <c r="BC729" s="43"/>
    </row>
    <row r="730" spans="3:55" ht="12.95" customHeight="1" x14ac:dyDescent="0.2"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43"/>
      <c r="AK730" s="43"/>
      <c r="AL730" s="43"/>
      <c r="AM730" s="43"/>
      <c r="AN730" s="43"/>
      <c r="AP730" s="43"/>
      <c r="AQ730" s="43"/>
      <c r="AR730" s="43"/>
      <c r="AS730" s="43"/>
      <c r="AU730" s="43"/>
      <c r="AV730" s="43"/>
      <c r="AW730" s="43"/>
      <c r="AX730" s="43"/>
      <c r="AZ730" s="43"/>
      <c r="BA730" s="43"/>
      <c r="BB730" s="43"/>
      <c r="BC730" s="43"/>
    </row>
    <row r="731" spans="3:55" ht="12.95" customHeight="1" x14ac:dyDescent="0.2"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43"/>
      <c r="AK731" s="43"/>
      <c r="AL731" s="43"/>
      <c r="AM731" s="43"/>
      <c r="AN731" s="43"/>
      <c r="AP731" s="43"/>
      <c r="AQ731" s="43"/>
      <c r="AR731" s="43"/>
      <c r="AS731" s="43"/>
      <c r="AU731" s="43"/>
      <c r="AV731" s="43"/>
      <c r="AW731" s="43"/>
      <c r="AX731" s="43"/>
      <c r="AZ731" s="43"/>
      <c r="BA731" s="43"/>
      <c r="BB731" s="43"/>
      <c r="BC731" s="43"/>
    </row>
    <row r="732" spans="3:55" ht="12.95" customHeight="1" x14ac:dyDescent="0.2"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43"/>
      <c r="AK732" s="43"/>
      <c r="AL732" s="43"/>
      <c r="AM732" s="43"/>
      <c r="AN732" s="43"/>
      <c r="AP732" s="43"/>
      <c r="AQ732" s="43"/>
      <c r="AR732" s="43"/>
      <c r="AS732" s="43"/>
      <c r="AU732" s="43"/>
      <c r="AV732" s="43"/>
      <c r="AW732" s="43"/>
      <c r="AX732" s="43"/>
      <c r="AZ732" s="43"/>
      <c r="BA732" s="43"/>
      <c r="BB732" s="43"/>
      <c r="BC732" s="43"/>
    </row>
    <row r="733" spans="3:55" ht="12.95" customHeight="1" x14ac:dyDescent="0.2"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43"/>
      <c r="AK733" s="43"/>
      <c r="AL733" s="43"/>
      <c r="AM733" s="43"/>
      <c r="AN733" s="43"/>
      <c r="AP733" s="43"/>
      <c r="AQ733" s="43"/>
      <c r="AR733" s="43"/>
      <c r="AS733" s="43"/>
      <c r="AU733" s="43"/>
      <c r="AV733" s="43"/>
      <c r="AW733" s="43"/>
      <c r="AX733" s="43"/>
      <c r="AZ733" s="43"/>
      <c r="BA733" s="43"/>
      <c r="BB733" s="43"/>
      <c r="BC733" s="43"/>
    </row>
    <row r="734" spans="3:55" ht="12.95" customHeight="1" x14ac:dyDescent="0.2"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18"/>
      <c r="AF734" s="43"/>
      <c r="AG734" s="43"/>
      <c r="AH734" s="43"/>
      <c r="AI734" s="43"/>
      <c r="AJ734" s="43"/>
      <c r="AK734" s="43"/>
      <c r="AL734" s="43"/>
      <c r="AM734" s="43"/>
      <c r="AN734" s="43"/>
      <c r="AP734" s="43"/>
      <c r="AQ734" s="43"/>
      <c r="AR734" s="43"/>
      <c r="AS734" s="43"/>
      <c r="AU734" s="43"/>
      <c r="AV734" s="43"/>
      <c r="AW734" s="43"/>
      <c r="AX734" s="43"/>
      <c r="AZ734" s="43"/>
      <c r="BA734" s="43"/>
      <c r="BB734" s="43"/>
      <c r="BC734" s="43"/>
    </row>
    <row r="735" spans="3:55" ht="12.95" customHeight="1" x14ac:dyDescent="0.2"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18"/>
      <c r="AF735" s="43"/>
      <c r="AG735" s="43"/>
      <c r="AH735" s="43"/>
      <c r="AI735" s="43"/>
      <c r="AJ735" s="43"/>
      <c r="AK735" s="43"/>
      <c r="AL735" s="43"/>
      <c r="AM735" s="43"/>
      <c r="AN735" s="43"/>
      <c r="AP735" s="43"/>
      <c r="AQ735" s="43"/>
      <c r="AR735" s="43"/>
      <c r="AS735" s="43"/>
      <c r="AU735" s="43"/>
      <c r="AV735" s="43"/>
      <c r="AW735" s="43"/>
      <c r="AX735" s="43"/>
      <c r="AZ735" s="43"/>
      <c r="BA735" s="43"/>
      <c r="BB735" s="43"/>
      <c r="BC735" s="43"/>
    </row>
    <row r="736" spans="3:55" ht="12.95" customHeight="1" x14ac:dyDescent="0.2"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18"/>
      <c r="AF736" s="43"/>
      <c r="AG736" s="43"/>
      <c r="AH736" s="43"/>
      <c r="AI736" s="43"/>
      <c r="AJ736" s="43"/>
      <c r="AK736" s="43"/>
      <c r="AL736" s="43"/>
      <c r="AM736" s="43"/>
      <c r="AN736" s="43"/>
      <c r="AP736" s="43"/>
      <c r="AQ736" s="43"/>
      <c r="AR736" s="43"/>
      <c r="AS736" s="43"/>
      <c r="AU736" s="43"/>
      <c r="AV736" s="43"/>
      <c r="AW736" s="43"/>
      <c r="AX736" s="43"/>
      <c r="AZ736" s="43"/>
      <c r="BA736" s="43"/>
      <c r="BB736" s="43"/>
      <c r="BC736" s="43"/>
    </row>
    <row r="737" spans="3:55" ht="12.95" customHeight="1" x14ac:dyDescent="0.2"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18"/>
      <c r="AF737" s="43"/>
      <c r="AG737" s="43"/>
      <c r="AH737" s="43"/>
      <c r="AI737" s="43"/>
      <c r="AJ737" s="43"/>
      <c r="AK737" s="43"/>
      <c r="AL737" s="43"/>
      <c r="AM737" s="43"/>
      <c r="AN737" s="43"/>
      <c r="AP737" s="43"/>
      <c r="AQ737" s="43"/>
      <c r="AR737" s="43"/>
      <c r="AS737" s="43"/>
      <c r="AU737" s="43"/>
      <c r="AV737" s="43"/>
      <c r="AW737" s="43"/>
      <c r="AX737" s="43"/>
      <c r="AZ737" s="43"/>
      <c r="BA737" s="43"/>
      <c r="BB737" s="43"/>
      <c r="BC737" s="43"/>
    </row>
    <row r="738" spans="3:55" ht="12.95" customHeight="1" x14ac:dyDescent="0.2"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18"/>
      <c r="AF738" s="43"/>
      <c r="AG738" s="43"/>
      <c r="AH738" s="43"/>
      <c r="AI738" s="43"/>
      <c r="AJ738" s="43"/>
      <c r="AK738" s="43"/>
      <c r="AL738" s="43"/>
      <c r="AM738" s="43"/>
      <c r="AN738" s="43"/>
      <c r="AP738" s="43"/>
      <c r="AQ738" s="43"/>
      <c r="AR738" s="43"/>
      <c r="AS738" s="43"/>
      <c r="AU738" s="43"/>
      <c r="AV738" s="43"/>
      <c r="AW738" s="43"/>
      <c r="AX738" s="43"/>
      <c r="AZ738" s="43"/>
      <c r="BA738" s="43"/>
      <c r="BB738" s="43"/>
      <c r="BC738" s="43"/>
    </row>
    <row r="739" spans="3:55" ht="12.95" customHeight="1" x14ac:dyDescent="0.2"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18"/>
      <c r="AF739" s="43"/>
      <c r="AG739" s="43"/>
      <c r="AH739" s="43"/>
      <c r="AI739" s="43"/>
      <c r="AJ739" s="43"/>
      <c r="AK739" s="43"/>
      <c r="AL739" s="43"/>
      <c r="AM739" s="43"/>
      <c r="AN739" s="43"/>
      <c r="AP739" s="43"/>
      <c r="AQ739" s="43"/>
      <c r="AR739" s="43"/>
      <c r="AS739" s="43"/>
      <c r="AU739" s="43"/>
      <c r="AV739" s="43"/>
      <c r="AW739" s="43"/>
      <c r="AX739" s="43"/>
      <c r="AZ739" s="43"/>
      <c r="BA739" s="43"/>
      <c r="BB739" s="43"/>
      <c r="BC739" s="43"/>
    </row>
    <row r="740" spans="3:55" ht="12.95" customHeight="1" x14ac:dyDescent="0.2"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18"/>
      <c r="AF740" s="43"/>
      <c r="AG740" s="43"/>
      <c r="AH740" s="43"/>
      <c r="AI740" s="43"/>
      <c r="AJ740" s="43"/>
      <c r="AK740" s="43"/>
      <c r="AL740" s="43"/>
      <c r="AM740" s="43"/>
      <c r="AN740" s="43"/>
      <c r="AP740" s="43"/>
      <c r="AQ740" s="43"/>
      <c r="AR740" s="43"/>
      <c r="AS740" s="43"/>
      <c r="AU740" s="43"/>
      <c r="AV740" s="43"/>
      <c r="AW740" s="43"/>
      <c r="AX740" s="43"/>
      <c r="AZ740" s="43"/>
      <c r="BA740" s="43"/>
      <c r="BB740" s="43"/>
      <c r="BC740" s="43"/>
    </row>
    <row r="741" spans="3:55" ht="12.95" customHeight="1" x14ac:dyDescent="0.2"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18"/>
      <c r="AF741" s="43"/>
      <c r="AG741" s="43"/>
      <c r="AH741" s="43"/>
      <c r="AI741" s="43"/>
      <c r="AJ741" s="43"/>
      <c r="AK741" s="43"/>
      <c r="AL741" s="43"/>
      <c r="AM741" s="43"/>
      <c r="AN741" s="43"/>
      <c r="AP741" s="43"/>
      <c r="AQ741" s="43"/>
      <c r="AR741" s="43"/>
      <c r="AS741" s="43"/>
      <c r="AU741" s="43"/>
      <c r="AV741" s="43"/>
      <c r="AW741" s="43"/>
      <c r="AX741" s="43"/>
      <c r="AZ741" s="43"/>
      <c r="BA741" s="43"/>
      <c r="BB741" s="43"/>
      <c r="BC741" s="43"/>
    </row>
    <row r="742" spans="3:55" ht="12.95" customHeight="1" x14ac:dyDescent="0.2"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18"/>
      <c r="AF742" s="43"/>
      <c r="AG742" s="43"/>
      <c r="AH742" s="43"/>
      <c r="AI742" s="43"/>
      <c r="AJ742" s="43"/>
      <c r="AK742" s="43"/>
      <c r="AL742" s="43"/>
      <c r="AM742" s="43"/>
      <c r="AN742" s="43"/>
      <c r="AP742" s="43"/>
      <c r="AQ742" s="43"/>
      <c r="AR742" s="43"/>
      <c r="AS742" s="43"/>
      <c r="AU742" s="43"/>
      <c r="AV742" s="43"/>
      <c r="AW742" s="43"/>
      <c r="AX742" s="43"/>
      <c r="AZ742" s="43"/>
      <c r="BA742" s="43"/>
      <c r="BB742" s="43"/>
      <c r="BC742" s="43"/>
    </row>
    <row r="743" spans="3:55" ht="12.95" customHeight="1" x14ac:dyDescent="0.2"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18"/>
      <c r="AF743" s="43"/>
      <c r="AG743" s="43"/>
      <c r="AH743" s="43"/>
      <c r="AI743" s="43"/>
      <c r="AJ743" s="43"/>
      <c r="AK743" s="43"/>
      <c r="AL743" s="43"/>
      <c r="AM743" s="43"/>
      <c r="AN743" s="43"/>
      <c r="AP743" s="43"/>
      <c r="AQ743" s="43"/>
      <c r="AR743" s="43"/>
      <c r="AS743" s="43"/>
      <c r="AU743" s="43"/>
      <c r="AV743" s="43"/>
      <c r="AW743" s="43"/>
      <c r="AX743" s="43"/>
      <c r="AZ743" s="43"/>
      <c r="BA743" s="43"/>
      <c r="BB743" s="43"/>
      <c r="BC743" s="43"/>
    </row>
    <row r="744" spans="3:55" ht="12.95" customHeight="1" x14ac:dyDescent="0.2"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18"/>
      <c r="AF744" s="43"/>
      <c r="AG744" s="43"/>
      <c r="AH744" s="43"/>
      <c r="AI744" s="43"/>
      <c r="AJ744" s="43"/>
      <c r="AK744" s="43"/>
      <c r="AL744" s="43"/>
      <c r="AM744" s="43"/>
      <c r="AN744" s="43"/>
      <c r="AP744" s="43"/>
      <c r="AQ744" s="43"/>
      <c r="AR744" s="43"/>
      <c r="AS744" s="43"/>
      <c r="AU744" s="43"/>
      <c r="AV744" s="43"/>
      <c r="AW744" s="43"/>
      <c r="AX744" s="43"/>
      <c r="AZ744" s="43"/>
      <c r="BA744" s="43"/>
      <c r="BB744" s="43"/>
      <c r="BC744" s="43"/>
    </row>
    <row r="745" spans="3:55" ht="12.95" customHeight="1" x14ac:dyDescent="0.2"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18"/>
      <c r="AF745" s="43"/>
      <c r="AG745" s="43"/>
      <c r="AH745" s="43"/>
      <c r="AI745" s="43"/>
      <c r="AJ745" s="43"/>
      <c r="AK745" s="43"/>
      <c r="AL745" s="43"/>
      <c r="AM745" s="43"/>
      <c r="AN745" s="43"/>
      <c r="AP745" s="43"/>
      <c r="AQ745" s="43"/>
      <c r="AR745" s="43"/>
      <c r="AS745" s="43"/>
      <c r="AU745" s="43"/>
      <c r="AV745" s="43"/>
      <c r="AW745" s="43"/>
      <c r="AX745" s="43"/>
      <c r="AZ745" s="43"/>
      <c r="BA745" s="43"/>
      <c r="BB745" s="43"/>
      <c r="BC745" s="43"/>
    </row>
    <row r="746" spans="3:55" ht="12.95" customHeight="1" x14ac:dyDescent="0.2"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18"/>
      <c r="AF746" s="43"/>
      <c r="AG746" s="43"/>
      <c r="AH746" s="43"/>
      <c r="AI746" s="43"/>
      <c r="AJ746" s="43"/>
      <c r="AK746" s="43"/>
      <c r="AL746" s="43"/>
      <c r="AM746" s="43"/>
      <c r="AN746" s="43"/>
      <c r="AP746" s="43"/>
      <c r="AQ746" s="43"/>
      <c r="AR746" s="43"/>
      <c r="AS746" s="43"/>
      <c r="AU746" s="43"/>
      <c r="AV746" s="43"/>
      <c r="AW746" s="43"/>
      <c r="AX746" s="43"/>
      <c r="AZ746" s="43"/>
      <c r="BA746" s="43"/>
      <c r="BB746" s="43"/>
      <c r="BC746" s="43"/>
    </row>
    <row r="747" spans="3:55" ht="12.95" customHeight="1" x14ac:dyDescent="0.2"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18"/>
      <c r="AF747" s="43"/>
      <c r="AG747" s="43"/>
      <c r="AH747" s="43"/>
      <c r="AI747" s="43"/>
      <c r="AJ747" s="43"/>
      <c r="AK747" s="43"/>
      <c r="AL747" s="43"/>
      <c r="AM747" s="43"/>
      <c r="AN747" s="43"/>
      <c r="AP747" s="43"/>
      <c r="AQ747" s="43"/>
      <c r="AR747" s="43"/>
      <c r="AS747" s="43"/>
      <c r="AU747" s="43"/>
      <c r="AV747" s="43"/>
      <c r="AW747" s="43"/>
      <c r="AX747" s="43"/>
      <c r="AZ747" s="43"/>
      <c r="BA747" s="43"/>
      <c r="BB747" s="43"/>
      <c r="BC747" s="43"/>
    </row>
    <row r="748" spans="3:55" ht="12.95" customHeight="1" x14ac:dyDescent="0.2"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18"/>
      <c r="AF748" s="43"/>
      <c r="AG748" s="43"/>
      <c r="AH748" s="43"/>
      <c r="AI748" s="43"/>
      <c r="AJ748" s="43"/>
      <c r="AK748" s="43"/>
      <c r="AL748" s="43"/>
      <c r="AM748" s="43"/>
      <c r="AN748" s="43"/>
      <c r="AP748" s="43"/>
      <c r="AQ748" s="43"/>
      <c r="AR748" s="43"/>
      <c r="AS748" s="43"/>
      <c r="AU748" s="43"/>
      <c r="AV748" s="43"/>
      <c r="AW748" s="43"/>
      <c r="AX748" s="43"/>
      <c r="AZ748" s="43"/>
      <c r="BA748" s="43"/>
      <c r="BB748" s="43"/>
      <c r="BC748" s="43"/>
    </row>
    <row r="749" spans="3:55" ht="12.95" customHeight="1" x14ac:dyDescent="0.2"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18"/>
      <c r="AF749" s="43"/>
      <c r="AG749" s="43"/>
      <c r="AH749" s="43"/>
      <c r="AI749" s="43"/>
      <c r="AJ749" s="43"/>
      <c r="AK749" s="43"/>
      <c r="AL749" s="43"/>
      <c r="AM749" s="43"/>
      <c r="AN749" s="43"/>
      <c r="AP749" s="43"/>
      <c r="AQ749" s="43"/>
      <c r="AR749" s="43"/>
      <c r="AS749" s="43"/>
      <c r="AU749" s="43"/>
      <c r="AV749" s="43"/>
      <c r="AW749" s="43"/>
      <c r="AX749" s="43"/>
      <c r="AZ749" s="43"/>
      <c r="BA749" s="43"/>
      <c r="BB749" s="43"/>
      <c r="BC749" s="43"/>
    </row>
    <row r="750" spans="3:55" ht="12.95" customHeight="1" x14ac:dyDescent="0.2"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18"/>
      <c r="AF750" s="43"/>
      <c r="AG750" s="43"/>
      <c r="AH750" s="43"/>
      <c r="AI750" s="43"/>
      <c r="AJ750" s="43"/>
      <c r="AK750" s="43"/>
      <c r="AL750" s="43"/>
      <c r="AM750" s="43"/>
      <c r="AN750" s="43"/>
      <c r="AP750" s="43"/>
      <c r="AQ750" s="43"/>
      <c r="AR750" s="43"/>
      <c r="AS750" s="43"/>
      <c r="AU750" s="43"/>
      <c r="AV750" s="43"/>
      <c r="AW750" s="43"/>
      <c r="AX750" s="43"/>
      <c r="AZ750" s="43"/>
      <c r="BA750" s="43"/>
      <c r="BB750" s="43"/>
      <c r="BC750" s="43"/>
    </row>
    <row r="751" spans="3:55" ht="12.95" customHeight="1" x14ac:dyDescent="0.2"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18"/>
      <c r="AF751" s="43"/>
      <c r="AG751" s="43"/>
      <c r="AH751" s="43"/>
      <c r="AI751" s="43"/>
      <c r="AJ751" s="43"/>
      <c r="AK751" s="43"/>
      <c r="AL751" s="43"/>
      <c r="AM751" s="43"/>
      <c r="AN751" s="43"/>
      <c r="AP751" s="43"/>
      <c r="AQ751" s="43"/>
      <c r="AR751" s="43"/>
      <c r="AS751" s="43"/>
      <c r="AU751" s="43"/>
      <c r="AV751" s="43"/>
      <c r="AW751" s="43"/>
      <c r="AX751" s="43"/>
      <c r="AZ751" s="43"/>
      <c r="BA751" s="43"/>
      <c r="BB751" s="43"/>
      <c r="BC751" s="43"/>
    </row>
    <row r="752" spans="3:55" ht="12.95" customHeight="1" x14ac:dyDescent="0.2"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18"/>
      <c r="AF752" s="43"/>
      <c r="AG752" s="43"/>
      <c r="AH752" s="43"/>
      <c r="AI752" s="43"/>
      <c r="AJ752" s="43"/>
      <c r="AK752" s="43"/>
      <c r="AL752" s="43"/>
      <c r="AM752" s="43"/>
      <c r="AN752" s="43"/>
      <c r="AP752" s="43"/>
      <c r="AQ752" s="43"/>
      <c r="AR752" s="43"/>
      <c r="AS752" s="43"/>
      <c r="AU752" s="43"/>
      <c r="AV752" s="43"/>
      <c r="AW752" s="43"/>
      <c r="AX752" s="43"/>
      <c r="AZ752" s="43"/>
      <c r="BA752" s="43"/>
      <c r="BB752" s="43"/>
      <c r="BC752" s="43"/>
    </row>
    <row r="753" spans="3:55" ht="12.95" customHeight="1" x14ac:dyDescent="0.2"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18"/>
      <c r="AF753" s="43"/>
      <c r="AG753" s="43"/>
      <c r="AH753" s="43"/>
      <c r="AI753" s="43"/>
      <c r="AJ753" s="43"/>
      <c r="AK753" s="43"/>
      <c r="AL753" s="43"/>
      <c r="AM753" s="43"/>
      <c r="AN753" s="43"/>
      <c r="AP753" s="43"/>
      <c r="AQ753" s="43"/>
      <c r="AR753" s="43"/>
      <c r="AS753" s="43"/>
      <c r="AU753" s="43"/>
      <c r="AV753" s="43"/>
      <c r="AW753" s="43"/>
      <c r="AX753" s="43"/>
      <c r="AZ753" s="43"/>
      <c r="BA753" s="43"/>
      <c r="BB753" s="43"/>
      <c r="BC753" s="43"/>
    </row>
    <row r="754" spans="3:55" ht="12.95" customHeight="1" x14ac:dyDescent="0.2"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18"/>
      <c r="AF754" s="43"/>
      <c r="AG754" s="43"/>
      <c r="AH754" s="43"/>
      <c r="AI754" s="43"/>
      <c r="AJ754" s="43"/>
      <c r="AK754" s="43"/>
      <c r="AL754" s="43"/>
      <c r="AM754" s="43"/>
      <c r="AN754" s="43"/>
      <c r="AP754" s="43"/>
      <c r="AQ754" s="43"/>
      <c r="AR754" s="43"/>
      <c r="AS754" s="43"/>
      <c r="AU754" s="43"/>
      <c r="AV754" s="43"/>
      <c r="AW754" s="43"/>
      <c r="AX754" s="43"/>
      <c r="AZ754" s="43"/>
      <c r="BA754" s="43"/>
      <c r="BB754" s="43"/>
      <c r="BC754" s="43"/>
    </row>
    <row r="755" spans="3:55" ht="12.95" customHeight="1" x14ac:dyDescent="0.2"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18"/>
      <c r="AF755" s="43"/>
      <c r="AG755" s="43"/>
      <c r="AH755" s="43"/>
      <c r="AI755" s="43"/>
      <c r="AJ755" s="43"/>
      <c r="AK755" s="43"/>
      <c r="AL755" s="43"/>
      <c r="AM755" s="43"/>
      <c r="AN755" s="43"/>
      <c r="AP755" s="43"/>
      <c r="AQ755" s="43"/>
      <c r="AR755" s="43"/>
      <c r="AS755" s="43"/>
      <c r="AU755" s="43"/>
      <c r="AV755" s="43"/>
      <c r="AW755" s="43"/>
      <c r="AX755" s="43"/>
      <c r="AZ755" s="43"/>
      <c r="BA755" s="43"/>
      <c r="BB755" s="43"/>
      <c r="BC755" s="43"/>
    </row>
    <row r="756" spans="3:55" ht="12.95" customHeight="1" x14ac:dyDescent="0.2"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18"/>
      <c r="AF756" s="43"/>
      <c r="AG756" s="43"/>
      <c r="AH756" s="43"/>
      <c r="AI756" s="43"/>
      <c r="AJ756" s="43"/>
      <c r="AK756" s="43"/>
      <c r="AL756" s="43"/>
      <c r="AM756" s="43"/>
      <c r="AN756" s="43"/>
      <c r="AP756" s="43"/>
      <c r="AQ756" s="43"/>
      <c r="AR756" s="43"/>
      <c r="AS756" s="43"/>
      <c r="AU756" s="43"/>
      <c r="AV756" s="43"/>
      <c r="AW756" s="43"/>
      <c r="AX756" s="43"/>
      <c r="AZ756" s="43"/>
      <c r="BA756" s="43"/>
      <c r="BB756" s="43"/>
      <c r="BC756" s="43"/>
    </row>
    <row r="757" spans="3:55" ht="12.95" customHeight="1" x14ac:dyDescent="0.2"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18"/>
      <c r="AF757" s="43"/>
      <c r="AG757" s="43"/>
      <c r="AH757" s="43"/>
      <c r="AI757" s="43"/>
      <c r="AJ757" s="43"/>
      <c r="AK757" s="43"/>
      <c r="AL757" s="43"/>
      <c r="AM757" s="43"/>
      <c r="AN757" s="43"/>
      <c r="AP757" s="43"/>
      <c r="AQ757" s="43"/>
      <c r="AR757" s="43"/>
      <c r="AS757" s="43"/>
      <c r="AU757" s="43"/>
      <c r="AV757" s="43"/>
      <c r="AW757" s="43"/>
      <c r="AX757" s="43"/>
      <c r="AZ757" s="43"/>
      <c r="BA757" s="43"/>
      <c r="BB757" s="43"/>
      <c r="BC757" s="43"/>
    </row>
    <row r="758" spans="3:55" ht="12.95" customHeight="1" x14ac:dyDescent="0.2"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18"/>
      <c r="AF758" s="43"/>
      <c r="AG758" s="43"/>
      <c r="AH758" s="43"/>
      <c r="AI758" s="43"/>
      <c r="AJ758" s="43"/>
      <c r="AK758" s="43"/>
      <c r="AL758" s="43"/>
      <c r="AM758" s="43"/>
      <c r="AN758" s="43"/>
      <c r="AP758" s="43"/>
      <c r="AQ758" s="43"/>
      <c r="AR758" s="43"/>
      <c r="AS758" s="43"/>
      <c r="AU758" s="43"/>
      <c r="AV758" s="43"/>
      <c r="AW758" s="43"/>
      <c r="AX758" s="43"/>
      <c r="AZ758" s="43"/>
      <c r="BA758" s="43"/>
      <c r="BB758" s="43"/>
      <c r="BC758" s="43"/>
    </row>
    <row r="759" spans="3:55" ht="12.95" customHeight="1" x14ac:dyDescent="0.2"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18"/>
      <c r="AF759" s="43"/>
      <c r="AG759" s="43"/>
      <c r="AH759" s="43"/>
      <c r="AI759" s="43"/>
      <c r="AJ759" s="43"/>
      <c r="AK759" s="43"/>
      <c r="AL759" s="43"/>
      <c r="AM759" s="43"/>
      <c r="AN759" s="43"/>
      <c r="AP759" s="43"/>
      <c r="AQ759" s="43"/>
      <c r="AR759" s="43"/>
      <c r="AS759" s="43"/>
      <c r="AU759" s="43"/>
      <c r="AV759" s="43"/>
      <c r="AW759" s="43"/>
      <c r="AX759" s="43"/>
      <c r="AZ759" s="43"/>
      <c r="BA759" s="43"/>
      <c r="BB759" s="43"/>
      <c r="BC759" s="43"/>
    </row>
    <row r="760" spans="3:55" ht="12.95" customHeight="1" x14ac:dyDescent="0.2"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18"/>
      <c r="AF760" s="43"/>
      <c r="AG760" s="43"/>
      <c r="AH760" s="43"/>
      <c r="AI760" s="43"/>
      <c r="AJ760" s="43"/>
      <c r="AK760" s="43"/>
      <c r="AL760" s="43"/>
      <c r="AM760" s="43"/>
      <c r="AN760" s="43"/>
      <c r="AP760" s="43"/>
      <c r="AQ760" s="43"/>
      <c r="AR760" s="43"/>
      <c r="AS760" s="43"/>
      <c r="AU760" s="43"/>
      <c r="AV760" s="43"/>
      <c r="AW760" s="43"/>
      <c r="AX760" s="43"/>
      <c r="AZ760" s="43"/>
      <c r="BA760" s="43"/>
      <c r="BB760" s="43"/>
      <c r="BC760" s="43"/>
    </row>
    <row r="761" spans="3:55" ht="12.95" customHeight="1" x14ac:dyDescent="0.2"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18"/>
      <c r="AF761" s="43"/>
      <c r="AG761" s="43"/>
      <c r="AH761" s="43"/>
      <c r="AI761" s="43"/>
      <c r="AJ761" s="43"/>
      <c r="AK761" s="43"/>
      <c r="AL761" s="43"/>
      <c r="AM761" s="43"/>
      <c r="AN761" s="43"/>
      <c r="AP761" s="43"/>
      <c r="AQ761" s="43"/>
      <c r="AR761" s="43"/>
      <c r="AS761" s="43"/>
      <c r="AU761" s="43"/>
      <c r="AV761" s="43"/>
      <c r="AW761" s="43"/>
      <c r="AX761" s="43"/>
      <c r="AZ761" s="43"/>
      <c r="BA761" s="43"/>
      <c r="BB761" s="43"/>
      <c r="BC761" s="43"/>
    </row>
    <row r="762" spans="3:55" ht="12.95" customHeight="1" x14ac:dyDescent="0.2"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18"/>
      <c r="AF762" s="43"/>
      <c r="AG762" s="43"/>
      <c r="AH762" s="43"/>
      <c r="AI762" s="43"/>
      <c r="AJ762" s="43"/>
      <c r="AK762" s="43"/>
      <c r="AL762" s="43"/>
      <c r="AM762" s="43"/>
      <c r="AN762" s="43"/>
      <c r="AP762" s="43"/>
      <c r="AQ762" s="43"/>
      <c r="AR762" s="43"/>
      <c r="AS762" s="43"/>
      <c r="AU762" s="43"/>
      <c r="AV762" s="43"/>
      <c r="AW762" s="43"/>
      <c r="AX762" s="43"/>
      <c r="AZ762" s="43"/>
      <c r="BA762" s="43"/>
      <c r="BB762" s="43"/>
      <c r="BC762" s="43"/>
    </row>
    <row r="763" spans="3:55" ht="12.95" customHeight="1" x14ac:dyDescent="0.2"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18"/>
      <c r="AF763" s="43"/>
      <c r="AG763" s="43"/>
      <c r="AH763" s="43"/>
      <c r="AI763" s="43"/>
      <c r="AJ763" s="43"/>
      <c r="AK763" s="43"/>
      <c r="AL763" s="43"/>
      <c r="AM763" s="43"/>
      <c r="AN763" s="43"/>
      <c r="AP763" s="43"/>
      <c r="AQ763" s="43"/>
      <c r="AR763" s="43"/>
      <c r="AS763" s="43"/>
      <c r="AU763" s="43"/>
      <c r="AV763" s="43"/>
      <c r="AW763" s="43"/>
      <c r="AX763" s="43"/>
      <c r="AZ763" s="43"/>
      <c r="BA763" s="43"/>
      <c r="BB763" s="43"/>
      <c r="BC763" s="43"/>
    </row>
    <row r="764" spans="3:55" ht="12.95" customHeight="1" x14ac:dyDescent="0.2"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18"/>
      <c r="AF764" s="43"/>
      <c r="AG764" s="43"/>
      <c r="AH764" s="43"/>
      <c r="AI764" s="43"/>
      <c r="AJ764" s="43"/>
      <c r="AK764" s="43"/>
      <c r="AL764" s="43"/>
      <c r="AM764" s="43"/>
      <c r="AN764" s="43"/>
      <c r="AP764" s="43"/>
      <c r="AQ764" s="43"/>
      <c r="AR764" s="43"/>
      <c r="AS764" s="43"/>
      <c r="AU764" s="43"/>
      <c r="AV764" s="43"/>
      <c r="AW764" s="43"/>
      <c r="AX764" s="43"/>
      <c r="AZ764" s="43"/>
      <c r="BA764" s="43"/>
      <c r="BB764" s="43"/>
      <c r="BC764" s="43"/>
    </row>
    <row r="765" spans="3:55" ht="12.95" customHeight="1" x14ac:dyDescent="0.2"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18"/>
      <c r="AF765" s="43"/>
      <c r="AG765" s="43"/>
      <c r="AH765" s="43"/>
      <c r="AI765" s="43"/>
      <c r="AJ765" s="43"/>
      <c r="AK765" s="43"/>
      <c r="AL765" s="43"/>
      <c r="AM765" s="43"/>
      <c r="AN765" s="43"/>
      <c r="AP765" s="43"/>
      <c r="AQ765" s="43"/>
      <c r="AR765" s="43"/>
      <c r="AS765" s="43"/>
      <c r="AU765" s="43"/>
      <c r="AV765" s="43"/>
      <c r="AW765" s="43"/>
      <c r="AX765" s="43"/>
      <c r="AZ765" s="43"/>
      <c r="BA765" s="43"/>
      <c r="BB765" s="43"/>
      <c r="BC765" s="43"/>
    </row>
    <row r="766" spans="3:55" ht="12.95" customHeight="1" x14ac:dyDescent="0.2"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18"/>
      <c r="AF766" s="43"/>
      <c r="AG766" s="43"/>
      <c r="AH766" s="43"/>
      <c r="AI766" s="43"/>
    </row>
    <row r="767" spans="3:55" ht="12.95" customHeight="1" x14ac:dyDescent="0.2"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18"/>
      <c r="AF767" s="43"/>
      <c r="AG767" s="43"/>
      <c r="AH767" s="43"/>
      <c r="AI767" s="43"/>
    </row>
    <row r="768" spans="3:55" ht="12.95" customHeight="1" x14ac:dyDescent="0.2"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18"/>
      <c r="AF768" s="43"/>
      <c r="AG768" s="43"/>
      <c r="AH768" s="43"/>
      <c r="AI768" s="43"/>
    </row>
    <row r="769" spans="3:35" ht="12.95" customHeight="1" x14ac:dyDescent="0.2"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18"/>
      <c r="AF769" s="43"/>
      <c r="AG769" s="43"/>
      <c r="AH769" s="43"/>
      <c r="AI769" s="43"/>
    </row>
    <row r="770" spans="3:35" ht="12.95" customHeight="1" x14ac:dyDescent="0.2"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18"/>
      <c r="AF770" s="43"/>
      <c r="AG770" s="43"/>
      <c r="AH770" s="43"/>
      <c r="AI770" s="43"/>
    </row>
    <row r="771" spans="3:35" ht="12.95" customHeight="1" x14ac:dyDescent="0.2"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18"/>
      <c r="AF771" s="43"/>
      <c r="AG771" s="43"/>
      <c r="AH771" s="43"/>
      <c r="AI771" s="43"/>
    </row>
    <row r="772" spans="3:35" ht="12.95" customHeight="1" x14ac:dyDescent="0.2"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18"/>
      <c r="AF772" s="43"/>
      <c r="AG772" s="43"/>
      <c r="AH772" s="43"/>
      <c r="AI772" s="43"/>
    </row>
    <row r="773" spans="3:35" ht="12.95" customHeight="1" x14ac:dyDescent="0.2"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18"/>
      <c r="AF773" s="43"/>
      <c r="AG773" s="43"/>
      <c r="AH773" s="43"/>
      <c r="AI773" s="43"/>
    </row>
    <row r="774" spans="3:35" ht="12.95" customHeight="1" x14ac:dyDescent="0.2"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18"/>
      <c r="AF774" s="43"/>
      <c r="AG774" s="43"/>
      <c r="AH774" s="43"/>
      <c r="AI774" s="43"/>
    </row>
    <row r="775" spans="3:35" ht="12.95" customHeight="1" x14ac:dyDescent="0.2"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18"/>
      <c r="AF775" s="43"/>
      <c r="AG775" s="43"/>
      <c r="AH775" s="43"/>
      <c r="AI775" s="43"/>
    </row>
    <row r="776" spans="3:35" ht="12.95" customHeight="1" x14ac:dyDescent="0.2"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18"/>
      <c r="AF776" s="43"/>
      <c r="AG776" s="43"/>
      <c r="AH776" s="43"/>
      <c r="AI776" s="43"/>
    </row>
    <row r="777" spans="3:35" ht="12.95" customHeight="1" x14ac:dyDescent="0.2"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18"/>
      <c r="AF777" s="43"/>
      <c r="AG777" s="43"/>
      <c r="AH777" s="43"/>
      <c r="AI777" s="43"/>
    </row>
    <row r="778" spans="3:35" ht="12.95" customHeight="1" x14ac:dyDescent="0.2"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18"/>
      <c r="AF778" s="43"/>
      <c r="AG778" s="43"/>
      <c r="AH778" s="43"/>
      <c r="AI778" s="43"/>
    </row>
    <row r="779" spans="3:35" ht="12.95" customHeight="1" x14ac:dyDescent="0.2"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18"/>
      <c r="AF779" s="43"/>
      <c r="AG779" s="43"/>
      <c r="AH779" s="43"/>
      <c r="AI779" s="43"/>
    </row>
    <row r="780" spans="3:35" ht="12.95" customHeight="1" x14ac:dyDescent="0.2"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18"/>
      <c r="AF780" s="43"/>
      <c r="AG780" s="43"/>
      <c r="AH780" s="43"/>
      <c r="AI780" s="43"/>
    </row>
    <row r="781" spans="3:35" ht="12.95" customHeight="1" x14ac:dyDescent="0.2"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18"/>
      <c r="AF781" s="43"/>
      <c r="AG781" s="43"/>
      <c r="AH781" s="43"/>
      <c r="AI781" s="43"/>
    </row>
    <row r="782" spans="3:35" ht="12.95" customHeight="1" x14ac:dyDescent="0.2"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18"/>
      <c r="AF782" s="43"/>
      <c r="AG782" s="43"/>
      <c r="AH782" s="43"/>
      <c r="AI782" s="43"/>
    </row>
    <row r="783" spans="3:35" ht="12.95" customHeight="1" x14ac:dyDescent="0.2"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18"/>
      <c r="AF783" s="43"/>
      <c r="AG783" s="43"/>
      <c r="AH783" s="43"/>
      <c r="AI783" s="43"/>
    </row>
    <row r="784" spans="3:35" ht="12.95" customHeight="1" x14ac:dyDescent="0.2"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18"/>
      <c r="AF784" s="43"/>
      <c r="AG784" s="43"/>
      <c r="AH784" s="43"/>
      <c r="AI784" s="43"/>
    </row>
    <row r="785" spans="3:35" ht="12.95" customHeight="1" x14ac:dyDescent="0.2"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18"/>
      <c r="AF785" s="43"/>
      <c r="AG785" s="43"/>
      <c r="AH785" s="43"/>
      <c r="AI785" s="43"/>
    </row>
    <row r="786" spans="3:35" ht="12.95" customHeight="1" x14ac:dyDescent="0.2"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18"/>
      <c r="AF786" s="43"/>
      <c r="AG786" s="43"/>
      <c r="AH786" s="43"/>
      <c r="AI786" s="43"/>
    </row>
    <row r="787" spans="3:35" ht="12.95" customHeight="1" x14ac:dyDescent="0.2"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18"/>
      <c r="AF787" s="43"/>
      <c r="AG787" s="43"/>
      <c r="AH787" s="43"/>
      <c r="AI787" s="43"/>
    </row>
    <row r="788" spans="3:35" ht="12.95" customHeight="1" x14ac:dyDescent="0.2"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18"/>
      <c r="AF788" s="43"/>
      <c r="AG788" s="43"/>
      <c r="AH788" s="43"/>
      <c r="AI788" s="43"/>
    </row>
    <row r="789" spans="3:35" ht="12.95" customHeight="1" x14ac:dyDescent="0.2"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18"/>
      <c r="AF789" s="43"/>
      <c r="AG789" s="43"/>
      <c r="AH789" s="43"/>
      <c r="AI789" s="43"/>
    </row>
    <row r="790" spans="3:35" ht="12.95" customHeight="1" x14ac:dyDescent="0.2"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18"/>
      <c r="AF790" s="43"/>
      <c r="AG790" s="43"/>
      <c r="AH790" s="43"/>
      <c r="AI790" s="43"/>
    </row>
    <row r="791" spans="3:35" ht="12.95" customHeight="1" x14ac:dyDescent="0.2"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18"/>
      <c r="AF791" s="43"/>
      <c r="AG791" s="43"/>
      <c r="AH791" s="43"/>
      <c r="AI791" s="43"/>
    </row>
    <row r="792" spans="3:35" ht="12.95" customHeight="1" x14ac:dyDescent="0.2"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18"/>
      <c r="AF792" s="43"/>
      <c r="AG792" s="43"/>
      <c r="AH792" s="43"/>
      <c r="AI792" s="43"/>
    </row>
    <row r="793" spans="3:35" ht="12.95" customHeight="1" x14ac:dyDescent="0.2"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18"/>
      <c r="AF793" s="43"/>
      <c r="AG793" s="43"/>
      <c r="AH793" s="43"/>
      <c r="AI793" s="43"/>
    </row>
    <row r="794" spans="3:35" ht="12.95" customHeight="1" x14ac:dyDescent="0.2"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18"/>
      <c r="AF794" s="43"/>
      <c r="AG794" s="43"/>
      <c r="AH794" s="43"/>
      <c r="AI794" s="43"/>
    </row>
    <row r="795" spans="3:35" ht="12.95" customHeight="1" x14ac:dyDescent="0.2"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18"/>
      <c r="AF795" s="43"/>
      <c r="AG795" s="43"/>
      <c r="AH795" s="43"/>
      <c r="AI795" s="43"/>
    </row>
    <row r="796" spans="3:35" ht="12.95" customHeight="1" x14ac:dyDescent="0.2"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18"/>
      <c r="AF796" s="43"/>
      <c r="AG796" s="43"/>
      <c r="AH796" s="43"/>
      <c r="AI796" s="43"/>
    </row>
    <row r="797" spans="3:35" ht="12.95" customHeight="1" x14ac:dyDescent="0.2"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18"/>
      <c r="AF797" s="43"/>
      <c r="AG797" s="43"/>
      <c r="AH797" s="43"/>
      <c r="AI797" s="43"/>
    </row>
    <row r="798" spans="3:35" ht="12.95" customHeight="1" x14ac:dyDescent="0.2"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18"/>
      <c r="AF798" s="43"/>
      <c r="AG798" s="43"/>
      <c r="AH798" s="43"/>
      <c r="AI798" s="43"/>
    </row>
    <row r="799" spans="3:35" ht="12.95" customHeight="1" x14ac:dyDescent="0.2"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18"/>
      <c r="AF799" s="43"/>
      <c r="AG799" s="43"/>
      <c r="AH799" s="43"/>
      <c r="AI799" s="43"/>
    </row>
    <row r="800" spans="3:35" ht="12.95" customHeight="1" x14ac:dyDescent="0.2"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18"/>
      <c r="AF800" s="43"/>
      <c r="AG800" s="43"/>
      <c r="AH800" s="43"/>
      <c r="AI800" s="43"/>
    </row>
    <row r="801" spans="3:35" ht="12.95" customHeight="1" x14ac:dyDescent="0.2"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18"/>
      <c r="AF801" s="43"/>
      <c r="AG801" s="43"/>
      <c r="AH801" s="43"/>
      <c r="AI801" s="43"/>
    </row>
    <row r="802" spans="3:35" ht="12.95" customHeight="1" x14ac:dyDescent="0.2"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18"/>
      <c r="AF802" s="43"/>
      <c r="AG802" s="43"/>
      <c r="AH802" s="43"/>
      <c r="AI802" s="43"/>
    </row>
    <row r="803" spans="3:35" ht="12.95" customHeight="1" x14ac:dyDescent="0.2"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18"/>
      <c r="AF803" s="43"/>
      <c r="AG803" s="43"/>
      <c r="AH803" s="43"/>
      <c r="AI803" s="43"/>
    </row>
    <row r="804" spans="3:35" ht="12.95" customHeight="1" x14ac:dyDescent="0.2"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18"/>
      <c r="AF804" s="43"/>
      <c r="AG804" s="43"/>
      <c r="AH804" s="43"/>
      <c r="AI804" s="43"/>
    </row>
    <row r="805" spans="3:35" ht="12.95" customHeight="1" x14ac:dyDescent="0.2"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18"/>
      <c r="AF805" s="43"/>
      <c r="AG805" s="43"/>
      <c r="AH805" s="43"/>
      <c r="AI805" s="43"/>
    </row>
    <row r="806" spans="3:35" ht="12.95" customHeight="1" x14ac:dyDescent="0.2"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18"/>
      <c r="AF806" s="43"/>
      <c r="AG806" s="43"/>
      <c r="AH806" s="43"/>
      <c r="AI806" s="43"/>
    </row>
    <row r="807" spans="3:35" ht="12.95" customHeight="1" x14ac:dyDescent="0.2"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18"/>
      <c r="AF807" s="43"/>
      <c r="AG807" s="43"/>
      <c r="AH807" s="43"/>
      <c r="AI807" s="43"/>
    </row>
    <row r="808" spans="3:35" ht="12.95" customHeight="1" x14ac:dyDescent="0.2"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18"/>
      <c r="AF808" s="43"/>
      <c r="AG808" s="43"/>
      <c r="AH808" s="43"/>
      <c r="AI808" s="43"/>
    </row>
    <row r="809" spans="3:35" ht="12.95" customHeight="1" x14ac:dyDescent="0.2"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18"/>
      <c r="AF809" s="43"/>
      <c r="AG809" s="43"/>
      <c r="AH809" s="43"/>
      <c r="AI809" s="43"/>
    </row>
    <row r="810" spans="3:35" ht="12.95" customHeight="1" x14ac:dyDescent="0.2"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18"/>
      <c r="AF810" s="43"/>
      <c r="AG810" s="43"/>
      <c r="AH810" s="43"/>
      <c r="AI810" s="43"/>
    </row>
    <row r="811" spans="3:35" ht="12.95" customHeight="1" x14ac:dyDescent="0.2"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18"/>
      <c r="AF811" s="43"/>
      <c r="AG811" s="43"/>
      <c r="AH811" s="43"/>
      <c r="AI811" s="43"/>
    </row>
    <row r="812" spans="3:35" ht="12.95" customHeight="1" x14ac:dyDescent="0.2"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18"/>
      <c r="AF812" s="43"/>
      <c r="AG812" s="43"/>
      <c r="AH812" s="43"/>
      <c r="AI812" s="43"/>
    </row>
    <row r="813" spans="3:35" ht="12.95" customHeight="1" x14ac:dyDescent="0.2"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18"/>
      <c r="AF813" s="43"/>
      <c r="AG813" s="43"/>
      <c r="AH813" s="43"/>
      <c r="AI813" s="43"/>
    </row>
    <row r="814" spans="3:35" ht="12.95" customHeight="1" x14ac:dyDescent="0.2"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18"/>
      <c r="AF814" s="43"/>
      <c r="AG814" s="43"/>
      <c r="AH814" s="43"/>
      <c r="AI814" s="43"/>
    </row>
    <row r="815" spans="3:35" ht="12.95" customHeight="1" x14ac:dyDescent="0.2"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18"/>
      <c r="AF815" s="43"/>
      <c r="AG815" s="43"/>
      <c r="AH815" s="43"/>
      <c r="AI815" s="43"/>
    </row>
    <row r="816" spans="3:35" ht="12.95" customHeight="1" x14ac:dyDescent="0.2"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18"/>
      <c r="AF816" s="43"/>
      <c r="AG816" s="43"/>
      <c r="AH816" s="43"/>
      <c r="AI816" s="43"/>
    </row>
    <row r="817" spans="3:35" ht="12.95" customHeight="1" x14ac:dyDescent="0.2"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18"/>
      <c r="AF817" s="43"/>
      <c r="AG817" s="43"/>
      <c r="AH817" s="43"/>
      <c r="AI817" s="43"/>
    </row>
    <row r="818" spans="3:35" ht="12.95" customHeight="1" x14ac:dyDescent="0.2"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18"/>
      <c r="AF818" s="43"/>
      <c r="AG818" s="43"/>
      <c r="AH818" s="43"/>
      <c r="AI818" s="43"/>
    </row>
    <row r="819" spans="3:35" ht="12.95" customHeight="1" x14ac:dyDescent="0.2"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18"/>
      <c r="AF819" s="43"/>
      <c r="AG819" s="43"/>
      <c r="AH819" s="43"/>
      <c r="AI819" s="43"/>
    </row>
    <row r="820" spans="3:35" ht="12.95" customHeight="1" x14ac:dyDescent="0.2"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18"/>
      <c r="AF820" s="43"/>
      <c r="AG820" s="43"/>
      <c r="AH820" s="43"/>
      <c r="AI820" s="43"/>
    </row>
    <row r="821" spans="3:35" ht="12.95" customHeight="1" x14ac:dyDescent="0.2"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18"/>
      <c r="AF821" s="43"/>
      <c r="AG821" s="43"/>
      <c r="AH821" s="43"/>
      <c r="AI821" s="43"/>
    </row>
    <row r="822" spans="3:35" ht="12.95" customHeight="1" x14ac:dyDescent="0.2"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18"/>
      <c r="AF822" s="43"/>
      <c r="AG822" s="43"/>
      <c r="AH822" s="43"/>
      <c r="AI822" s="43"/>
    </row>
    <row r="823" spans="3:35" ht="12.95" customHeight="1" x14ac:dyDescent="0.2"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18"/>
      <c r="AF823" s="43"/>
      <c r="AG823" s="43"/>
      <c r="AH823" s="43"/>
      <c r="AI823" s="43"/>
    </row>
    <row r="824" spans="3:35" ht="12.95" customHeight="1" x14ac:dyDescent="0.2"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18"/>
      <c r="AF824" s="43"/>
      <c r="AG824" s="43"/>
      <c r="AH824" s="43"/>
      <c r="AI824" s="43"/>
    </row>
    <row r="825" spans="3:35" ht="12.95" customHeight="1" x14ac:dyDescent="0.2"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18"/>
      <c r="AF825" s="43"/>
      <c r="AG825" s="43"/>
      <c r="AH825" s="43"/>
      <c r="AI825" s="43"/>
    </row>
    <row r="826" spans="3:35" ht="12.95" customHeight="1" x14ac:dyDescent="0.2"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18"/>
      <c r="AF826" s="43"/>
      <c r="AG826" s="43"/>
      <c r="AH826" s="43"/>
      <c r="AI826" s="43"/>
    </row>
    <row r="827" spans="3:35" ht="12.95" customHeight="1" x14ac:dyDescent="0.2"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18"/>
      <c r="AF827" s="43"/>
      <c r="AG827" s="43"/>
      <c r="AH827" s="43"/>
      <c r="AI827" s="43"/>
    </row>
    <row r="828" spans="3:35" ht="12.95" customHeight="1" x14ac:dyDescent="0.2"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18"/>
      <c r="AF828" s="43"/>
      <c r="AG828" s="43"/>
      <c r="AH828" s="43"/>
      <c r="AI828" s="43"/>
    </row>
    <row r="829" spans="3:35" ht="12.95" customHeight="1" x14ac:dyDescent="0.2"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18"/>
      <c r="AF829" s="43"/>
      <c r="AG829" s="43"/>
      <c r="AH829" s="43"/>
      <c r="AI829" s="43"/>
    </row>
    <row r="830" spans="3:35" ht="12.95" customHeight="1" x14ac:dyDescent="0.2"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18"/>
      <c r="AF830" s="43"/>
      <c r="AG830" s="43"/>
      <c r="AH830" s="43"/>
      <c r="AI830" s="43"/>
    </row>
    <row r="831" spans="3:35" ht="12.95" customHeight="1" x14ac:dyDescent="0.2"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18"/>
      <c r="AF831" s="43"/>
      <c r="AG831" s="43"/>
      <c r="AH831" s="43"/>
      <c r="AI831" s="43"/>
    </row>
    <row r="832" spans="3:35" ht="12.95" customHeight="1" x14ac:dyDescent="0.2"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18"/>
      <c r="AF832" s="43"/>
      <c r="AG832" s="43"/>
      <c r="AH832" s="43"/>
      <c r="AI832" s="43"/>
    </row>
    <row r="833" spans="3:35" ht="12.95" customHeight="1" x14ac:dyDescent="0.2"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18"/>
      <c r="AF833" s="43"/>
      <c r="AG833" s="43"/>
      <c r="AH833" s="43"/>
      <c r="AI833" s="43"/>
    </row>
    <row r="834" spans="3:35" ht="12.95" customHeight="1" x14ac:dyDescent="0.2"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18"/>
      <c r="AF834" s="43"/>
      <c r="AG834" s="43"/>
      <c r="AH834" s="43"/>
      <c r="AI834" s="43"/>
    </row>
    <row r="835" spans="3:35" ht="12.95" customHeight="1" x14ac:dyDescent="0.2"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18"/>
      <c r="AF835" s="43"/>
      <c r="AG835" s="43"/>
      <c r="AH835" s="43"/>
      <c r="AI835" s="43"/>
    </row>
    <row r="836" spans="3:35" ht="12.95" customHeight="1" x14ac:dyDescent="0.2"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18"/>
      <c r="AF836" s="43"/>
      <c r="AG836" s="43"/>
      <c r="AH836" s="43"/>
      <c r="AI836" s="43"/>
    </row>
    <row r="837" spans="3:35" ht="12.95" customHeight="1" x14ac:dyDescent="0.2"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18"/>
      <c r="AF837" s="43"/>
      <c r="AG837" s="43"/>
      <c r="AH837" s="43"/>
      <c r="AI837" s="43"/>
    </row>
    <row r="838" spans="3:35" ht="12.95" customHeight="1" x14ac:dyDescent="0.2"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18"/>
      <c r="AF838" s="43"/>
      <c r="AG838" s="43"/>
      <c r="AH838" s="43"/>
      <c r="AI838" s="43"/>
    </row>
    <row r="839" spans="3:35" ht="12.95" customHeight="1" x14ac:dyDescent="0.2"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18"/>
      <c r="AF839" s="43"/>
      <c r="AG839" s="43"/>
      <c r="AH839" s="43"/>
      <c r="AI839" s="43"/>
    </row>
    <row r="840" spans="3:35" ht="12.95" customHeight="1" x14ac:dyDescent="0.2"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18"/>
      <c r="AF840" s="43"/>
      <c r="AG840" s="43"/>
      <c r="AH840" s="43"/>
      <c r="AI840" s="43"/>
    </row>
    <row r="841" spans="3:35" ht="12.95" customHeight="1" x14ac:dyDescent="0.2"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18"/>
      <c r="AF841" s="43"/>
      <c r="AG841" s="43"/>
      <c r="AH841" s="43"/>
      <c r="AI841" s="43"/>
    </row>
    <row r="842" spans="3:35" ht="12.95" customHeight="1" x14ac:dyDescent="0.2"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18"/>
      <c r="AF842" s="43"/>
      <c r="AG842" s="43"/>
      <c r="AH842" s="43"/>
      <c r="AI842" s="43"/>
    </row>
    <row r="843" spans="3:35" ht="12.95" customHeight="1" x14ac:dyDescent="0.2"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18"/>
      <c r="AF843" s="43"/>
      <c r="AG843" s="43"/>
      <c r="AH843" s="43"/>
      <c r="AI843" s="43"/>
    </row>
    <row r="844" spans="3:35" ht="12.95" customHeight="1" x14ac:dyDescent="0.2"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18"/>
      <c r="AF844" s="43"/>
      <c r="AG844" s="43"/>
      <c r="AH844" s="43"/>
      <c r="AI844" s="43"/>
    </row>
    <row r="845" spans="3:35" ht="12.95" customHeight="1" x14ac:dyDescent="0.2"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18"/>
      <c r="AF845" s="43"/>
      <c r="AG845" s="43"/>
      <c r="AH845" s="43"/>
      <c r="AI845" s="43"/>
    </row>
    <row r="846" spans="3:35" ht="12.95" customHeight="1" x14ac:dyDescent="0.2"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18"/>
      <c r="AF846" s="43"/>
      <c r="AG846" s="43"/>
      <c r="AH846" s="43"/>
      <c r="AI846" s="43"/>
    </row>
    <row r="847" spans="3:35" ht="12.95" customHeight="1" x14ac:dyDescent="0.2"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18"/>
      <c r="AF847" s="43"/>
      <c r="AG847" s="43"/>
      <c r="AH847" s="43"/>
      <c r="AI847" s="43"/>
    </row>
    <row r="848" spans="3:35" ht="12.95" customHeight="1" x14ac:dyDescent="0.2"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18"/>
      <c r="AF848" s="43"/>
      <c r="AG848" s="43"/>
      <c r="AH848" s="43"/>
      <c r="AI848" s="43"/>
    </row>
    <row r="849" spans="3:35" ht="12.95" customHeight="1" x14ac:dyDescent="0.2"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18"/>
      <c r="AF849" s="43"/>
      <c r="AG849" s="43"/>
      <c r="AH849" s="43"/>
      <c r="AI849" s="43"/>
    </row>
    <row r="850" spans="3:35" ht="12.95" customHeight="1" x14ac:dyDescent="0.2"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18"/>
      <c r="AF850" s="43"/>
      <c r="AG850" s="43"/>
      <c r="AH850" s="43"/>
      <c r="AI850" s="43"/>
    </row>
    <row r="851" spans="3:35" ht="12.95" customHeight="1" x14ac:dyDescent="0.2"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18"/>
      <c r="AF851" s="43"/>
      <c r="AG851" s="43"/>
      <c r="AH851" s="43"/>
      <c r="AI851" s="43"/>
    </row>
    <row r="852" spans="3:35" ht="12.95" customHeight="1" x14ac:dyDescent="0.2"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18"/>
      <c r="AF852" s="43"/>
      <c r="AG852" s="43"/>
      <c r="AH852" s="43"/>
      <c r="AI852" s="43"/>
    </row>
    <row r="853" spans="3:35" ht="12.95" customHeight="1" x14ac:dyDescent="0.2"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18"/>
      <c r="AF853" s="43"/>
      <c r="AG853" s="43"/>
      <c r="AH853" s="43"/>
      <c r="AI853" s="43"/>
    </row>
    <row r="854" spans="3:35" ht="12.95" customHeight="1" x14ac:dyDescent="0.2"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18"/>
      <c r="AF854" s="43"/>
      <c r="AG854" s="43"/>
      <c r="AH854" s="43"/>
      <c r="AI854" s="43"/>
    </row>
    <row r="855" spans="3:35" ht="12.95" customHeight="1" x14ac:dyDescent="0.2"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18"/>
      <c r="AF855" s="43"/>
      <c r="AG855" s="43"/>
      <c r="AH855" s="43"/>
      <c r="AI855" s="43"/>
    </row>
    <row r="856" spans="3:35" ht="12.95" customHeight="1" x14ac:dyDescent="0.2"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18"/>
      <c r="AF856" s="43"/>
      <c r="AG856" s="43"/>
      <c r="AH856" s="43"/>
      <c r="AI856" s="43"/>
    </row>
    <row r="857" spans="3:35" ht="12.95" customHeight="1" x14ac:dyDescent="0.2"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18"/>
      <c r="AF857" s="43"/>
      <c r="AG857" s="43"/>
      <c r="AH857" s="43"/>
      <c r="AI857" s="43"/>
    </row>
    <row r="858" spans="3:35" ht="12.95" customHeight="1" x14ac:dyDescent="0.2"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18"/>
      <c r="AF858" s="43"/>
      <c r="AG858" s="43"/>
      <c r="AH858" s="43"/>
      <c r="AI858" s="43"/>
    </row>
    <row r="859" spans="3:35" ht="12.95" customHeight="1" x14ac:dyDescent="0.2"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18"/>
      <c r="AF859" s="43"/>
      <c r="AG859" s="43"/>
      <c r="AH859" s="43"/>
      <c r="AI859" s="43"/>
    </row>
    <row r="860" spans="3:35" ht="12.95" customHeight="1" x14ac:dyDescent="0.2"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18"/>
      <c r="AF860" s="43"/>
      <c r="AG860" s="43"/>
      <c r="AH860" s="43"/>
      <c r="AI860" s="43"/>
    </row>
    <row r="861" spans="3:35" ht="12.95" customHeight="1" x14ac:dyDescent="0.2"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18"/>
      <c r="AF861" s="43"/>
      <c r="AG861" s="43"/>
      <c r="AH861" s="43"/>
      <c r="AI861" s="43"/>
    </row>
    <row r="862" spans="3:35" ht="12.95" customHeight="1" x14ac:dyDescent="0.2"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18"/>
      <c r="AF862" s="43"/>
      <c r="AG862" s="43"/>
      <c r="AH862" s="43"/>
      <c r="AI862" s="43"/>
    </row>
    <row r="863" spans="3:35" ht="12.95" customHeight="1" x14ac:dyDescent="0.2"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18"/>
      <c r="AF863" s="43"/>
      <c r="AG863" s="43"/>
      <c r="AH863" s="43"/>
      <c r="AI863" s="43"/>
    </row>
    <row r="864" spans="3:35" ht="12.95" customHeight="1" x14ac:dyDescent="0.2"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18"/>
      <c r="AF864" s="43"/>
      <c r="AG864" s="43"/>
      <c r="AH864" s="43"/>
      <c r="AI864" s="43"/>
    </row>
    <row r="865" spans="3:35" ht="12.95" customHeight="1" x14ac:dyDescent="0.2"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18"/>
      <c r="AF865" s="43"/>
      <c r="AG865" s="43"/>
      <c r="AH865" s="43"/>
      <c r="AI865" s="43"/>
    </row>
    <row r="866" spans="3:35" ht="12.95" customHeight="1" x14ac:dyDescent="0.2"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18"/>
      <c r="AF866" s="43"/>
      <c r="AG866" s="43"/>
      <c r="AH866" s="43"/>
      <c r="AI866" s="43"/>
    </row>
    <row r="867" spans="3:35" ht="12.95" customHeight="1" x14ac:dyDescent="0.2"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18"/>
      <c r="AF867" s="43"/>
      <c r="AG867" s="43"/>
      <c r="AH867" s="43"/>
      <c r="AI867" s="43"/>
    </row>
    <row r="868" spans="3:35" ht="12.95" customHeight="1" x14ac:dyDescent="0.2"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18"/>
      <c r="AF868" s="43"/>
      <c r="AG868" s="43"/>
      <c r="AH868" s="43"/>
      <c r="AI868" s="43"/>
    </row>
    <row r="869" spans="3:35" ht="12.95" customHeight="1" x14ac:dyDescent="0.2"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18"/>
      <c r="AF869" s="43"/>
      <c r="AG869" s="43"/>
      <c r="AH869" s="43"/>
      <c r="AI869" s="43"/>
    </row>
    <row r="870" spans="3:35" ht="12.95" customHeight="1" x14ac:dyDescent="0.2"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18"/>
      <c r="AF870" s="43"/>
      <c r="AG870" s="43"/>
      <c r="AH870" s="43"/>
      <c r="AI870" s="43"/>
    </row>
    <row r="871" spans="3:35" ht="12.95" customHeight="1" x14ac:dyDescent="0.2"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18"/>
      <c r="AF871" s="43"/>
      <c r="AG871" s="43"/>
      <c r="AH871" s="43"/>
      <c r="AI871" s="43"/>
    </row>
    <row r="872" spans="3:35" ht="12.95" customHeight="1" x14ac:dyDescent="0.2"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18"/>
      <c r="AF872" s="43"/>
      <c r="AG872" s="43"/>
      <c r="AH872" s="43"/>
      <c r="AI872" s="43"/>
    </row>
    <row r="873" spans="3:35" ht="12.95" customHeight="1" x14ac:dyDescent="0.2"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18"/>
      <c r="AF873" s="43"/>
      <c r="AG873" s="43"/>
      <c r="AH873" s="43"/>
      <c r="AI873" s="43"/>
    </row>
    <row r="874" spans="3:35" ht="12.95" customHeight="1" x14ac:dyDescent="0.2"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18"/>
      <c r="AF874" s="43"/>
      <c r="AG874" s="43"/>
      <c r="AH874" s="43"/>
      <c r="AI874" s="43"/>
    </row>
    <row r="875" spans="3:35" ht="12.95" customHeight="1" x14ac:dyDescent="0.2"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18"/>
      <c r="AF875" s="43"/>
      <c r="AG875" s="43"/>
      <c r="AH875" s="43"/>
      <c r="AI875" s="43"/>
    </row>
    <row r="876" spans="3:35" ht="12.95" customHeight="1" x14ac:dyDescent="0.2"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18"/>
      <c r="AF876" s="43"/>
      <c r="AG876" s="43"/>
      <c r="AH876" s="43"/>
      <c r="AI876" s="43"/>
    </row>
    <row r="877" spans="3:35" ht="12.95" customHeight="1" x14ac:dyDescent="0.2"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18"/>
      <c r="AF877" s="43"/>
      <c r="AG877" s="43"/>
      <c r="AH877" s="43"/>
      <c r="AI877" s="43"/>
    </row>
    <row r="878" spans="3:35" ht="12.95" customHeight="1" x14ac:dyDescent="0.2"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18"/>
      <c r="AF878" s="43"/>
      <c r="AG878" s="43"/>
      <c r="AH878" s="43"/>
      <c r="AI878" s="43"/>
    </row>
    <row r="879" spans="3:35" ht="12.95" customHeight="1" x14ac:dyDescent="0.2"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18"/>
      <c r="AF879" s="43"/>
      <c r="AG879" s="43"/>
      <c r="AH879" s="43"/>
      <c r="AI879" s="43"/>
    </row>
    <row r="880" spans="3:35" ht="12.95" customHeight="1" x14ac:dyDescent="0.2"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18"/>
      <c r="AF880" s="43"/>
      <c r="AG880" s="43"/>
      <c r="AH880" s="43"/>
      <c r="AI880" s="43"/>
    </row>
    <row r="881" spans="3:35" ht="12.95" customHeight="1" x14ac:dyDescent="0.2"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18"/>
      <c r="AF881" s="43"/>
      <c r="AG881" s="43"/>
      <c r="AH881" s="43"/>
      <c r="AI881" s="43"/>
    </row>
    <row r="882" spans="3:35" ht="12.95" customHeight="1" x14ac:dyDescent="0.2"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18"/>
      <c r="AF882" s="43"/>
      <c r="AG882" s="43"/>
      <c r="AH882" s="43"/>
      <c r="AI882" s="43"/>
    </row>
    <row r="883" spans="3:35" ht="12.95" customHeight="1" x14ac:dyDescent="0.2"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18"/>
      <c r="AF883" s="43"/>
      <c r="AG883" s="43"/>
      <c r="AH883" s="43"/>
      <c r="AI883" s="43"/>
    </row>
    <row r="884" spans="3:35" ht="12.95" customHeight="1" x14ac:dyDescent="0.2"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18"/>
      <c r="AF884" s="43"/>
      <c r="AG884" s="43"/>
      <c r="AH884" s="43"/>
      <c r="AI884" s="43"/>
    </row>
    <row r="885" spans="3:35" ht="12.95" customHeight="1" x14ac:dyDescent="0.2"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18"/>
      <c r="AF885" s="43"/>
      <c r="AG885" s="43"/>
      <c r="AH885" s="43"/>
      <c r="AI885" s="43"/>
    </row>
    <row r="886" spans="3:35" ht="12.95" customHeight="1" x14ac:dyDescent="0.2"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18"/>
      <c r="AF886" s="43"/>
      <c r="AG886" s="43"/>
      <c r="AH886" s="43"/>
      <c r="AI886" s="43"/>
    </row>
    <row r="887" spans="3:35" ht="12.95" customHeight="1" x14ac:dyDescent="0.2"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18"/>
      <c r="AF887" s="43"/>
      <c r="AG887" s="43"/>
      <c r="AH887" s="43"/>
      <c r="AI887" s="43"/>
    </row>
    <row r="888" spans="3:35" ht="12.95" customHeight="1" x14ac:dyDescent="0.2"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18"/>
      <c r="AF888" s="43"/>
      <c r="AG888" s="43"/>
      <c r="AH888" s="43"/>
      <c r="AI888" s="43"/>
    </row>
    <row r="889" spans="3:35" ht="12.95" customHeight="1" x14ac:dyDescent="0.2"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18"/>
      <c r="AF889" s="43"/>
      <c r="AG889" s="43"/>
      <c r="AH889" s="43"/>
      <c r="AI889" s="43"/>
    </row>
    <row r="890" spans="3:35" ht="12.95" customHeight="1" x14ac:dyDescent="0.2"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18"/>
      <c r="AF890" s="43"/>
      <c r="AG890" s="43"/>
      <c r="AH890" s="43"/>
      <c r="AI890" s="43"/>
    </row>
    <row r="891" spans="3:35" ht="12.95" customHeight="1" x14ac:dyDescent="0.2"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18"/>
      <c r="AF891" s="43"/>
      <c r="AG891" s="43"/>
      <c r="AH891" s="43"/>
      <c r="AI891" s="43"/>
    </row>
    <row r="892" spans="3:35" ht="12.95" customHeight="1" x14ac:dyDescent="0.2"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18"/>
      <c r="AF892" s="43"/>
      <c r="AG892" s="43"/>
      <c r="AH892" s="43"/>
      <c r="AI892" s="43"/>
    </row>
    <row r="893" spans="3:35" ht="12.95" customHeight="1" x14ac:dyDescent="0.2"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18"/>
      <c r="AF893" s="43"/>
      <c r="AG893" s="43"/>
      <c r="AH893" s="43"/>
      <c r="AI893" s="43"/>
    </row>
    <row r="894" spans="3:35" ht="12.95" customHeight="1" x14ac:dyDescent="0.2"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18"/>
      <c r="AF894" s="43"/>
      <c r="AG894" s="43"/>
      <c r="AH894" s="43"/>
      <c r="AI894" s="43"/>
    </row>
    <row r="895" spans="3:35" ht="12.95" customHeight="1" x14ac:dyDescent="0.2"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18"/>
      <c r="AF895" s="43"/>
      <c r="AG895" s="43"/>
      <c r="AH895" s="43"/>
      <c r="AI895" s="43"/>
    </row>
    <row r="896" spans="3:35" ht="12.95" customHeight="1" x14ac:dyDescent="0.2"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18"/>
      <c r="AF896" s="43"/>
      <c r="AG896" s="43"/>
      <c r="AH896" s="43"/>
      <c r="AI896" s="43"/>
    </row>
    <row r="897" spans="3:35" ht="12.95" customHeight="1" x14ac:dyDescent="0.2"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18"/>
      <c r="AF897" s="43"/>
      <c r="AG897" s="43"/>
      <c r="AH897" s="43"/>
      <c r="AI897" s="43"/>
    </row>
    <row r="898" spans="3:35" ht="12.95" customHeight="1" x14ac:dyDescent="0.2"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18"/>
      <c r="AF898" s="43"/>
      <c r="AG898" s="43"/>
      <c r="AH898" s="43"/>
      <c r="AI898" s="43"/>
    </row>
    <row r="899" spans="3:35" ht="12.95" customHeight="1" x14ac:dyDescent="0.2"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18"/>
      <c r="AF899" s="43"/>
      <c r="AG899" s="43"/>
      <c r="AH899" s="43"/>
      <c r="AI899" s="43"/>
    </row>
    <row r="900" spans="3:35" ht="12.95" customHeight="1" x14ac:dyDescent="0.2"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18"/>
      <c r="AF900" s="43"/>
      <c r="AG900" s="43"/>
      <c r="AH900" s="43"/>
      <c r="AI900" s="43"/>
    </row>
    <row r="901" spans="3:35" ht="12.95" customHeight="1" x14ac:dyDescent="0.2"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18"/>
      <c r="AF901" s="43"/>
      <c r="AG901" s="43"/>
      <c r="AH901" s="43"/>
      <c r="AI901" s="43"/>
    </row>
    <row r="902" spans="3:35" ht="12.95" customHeight="1" x14ac:dyDescent="0.2"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18"/>
      <c r="AF902" s="43"/>
      <c r="AG902" s="43"/>
      <c r="AH902" s="43"/>
      <c r="AI902" s="43"/>
    </row>
    <row r="903" spans="3:35" ht="12.95" customHeight="1" x14ac:dyDescent="0.2"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18"/>
      <c r="AF903" s="43"/>
      <c r="AG903" s="43"/>
      <c r="AH903" s="43"/>
      <c r="AI903" s="43"/>
    </row>
    <row r="904" spans="3:35" ht="12.95" customHeight="1" x14ac:dyDescent="0.2"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18"/>
      <c r="AF904" s="43"/>
      <c r="AG904" s="43"/>
      <c r="AH904" s="43"/>
      <c r="AI904" s="43"/>
    </row>
    <row r="905" spans="3:35" ht="12.95" customHeight="1" x14ac:dyDescent="0.2"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18"/>
      <c r="AF905" s="43"/>
      <c r="AG905" s="43"/>
      <c r="AH905" s="43"/>
      <c r="AI905" s="43"/>
    </row>
    <row r="906" spans="3:35" ht="12.95" customHeight="1" x14ac:dyDescent="0.2"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18"/>
      <c r="AF906" s="43"/>
      <c r="AG906" s="43"/>
      <c r="AH906" s="43"/>
      <c r="AI906" s="43"/>
    </row>
    <row r="907" spans="3:35" ht="12.95" customHeight="1" x14ac:dyDescent="0.2"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18"/>
      <c r="AF907" s="43"/>
      <c r="AG907" s="43"/>
      <c r="AH907" s="43"/>
      <c r="AI907" s="43"/>
    </row>
    <row r="908" spans="3:35" ht="12.95" customHeight="1" x14ac:dyDescent="0.2"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18"/>
      <c r="AF908" s="43"/>
      <c r="AG908" s="43"/>
      <c r="AH908" s="43"/>
      <c r="AI908" s="43"/>
    </row>
    <row r="909" spans="3:35" ht="12.95" customHeight="1" x14ac:dyDescent="0.2"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18"/>
      <c r="AF909" s="43"/>
      <c r="AG909" s="43"/>
      <c r="AH909" s="43"/>
      <c r="AI909" s="43"/>
    </row>
    <row r="910" spans="3:35" ht="12.95" customHeight="1" x14ac:dyDescent="0.2"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18"/>
      <c r="AF910" s="43"/>
      <c r="AG910" s="43"/>
      <c r="AH910" s="43"/>
      <c r="AI910" s="43"/>
    </row>
    <row r="911" spans="3:35" ht="12.95" customHeight="1" x14ac:dyDescent="0.2"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18"/>
      <c r="AF911" s="43"/>
      <c r="AG911" s="43"/>
      <c r="AH911" s="43"/>
      <c r="AI911" s="43"/>
    </row>
    <row r="912" spans="3:35" ht="12.95" customHeight="1" x14ac:dyDescent="0.2"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18"/>
      <c r="AF912" s="43"/>
      <c r="AG912" s="43"/>
      <c r="AH912" s="43"/>
      <c r="AI912" s="43"/>
    </row>
    <row r="913" spans="3:35" ht="12.95" customHeight="1" x14ac:dyDescent="0.2"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18"/>
      <c r="AF913" s="43"/>
      <c r="AG913" s="43"/>
      <c r="AH913" s="43"/>
      <c r="AI913" s="43"/>
    </row>
    <row r="914" spans="3:35" ht="12.95" customHeight="1" x14ac:dyDescent="0.2"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18"/>
      <c r="AF914" s="43"/>
      <c r="AG914" s="43"/>
      <c r="AH914" s="43"/>
      <c r="AI914" s="43"/>
    </row>
    <row r="915" spans="3:35" ht="12.95" customHeight="1" x14ac:dyDescent="0.2"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18"/>
      <c r="AF915" s="43"/>
      <c r="AG915" s="43"/>
      <c r="AH915" s="43"/>
      <c r="AI915" s="43"/>
    </row>
    <row r="916" spans="3:35" ht="12.95" customHeight="1" x14ac:dyDescent="0.2"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18"/>
      <c r="AF916" s="43"/>
      <c r="AG916" s="43"/>
      <c r="AH916" s="43"/>
      <c r="AI916" s="43"/>
    </row>
    <row r="917" spans="3:35" ht="12.95" customHeight="1" x14ac:dyDescent="0.2"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18"/>
      <c r="AF917" s="43"/>
      <c r="AG917" s="43"/>
      <c r="AH917" s="43"/>
      <c r="AI917" s="43"/>
    </row>
    <row r="918" spans="3:35" ht="12.95" customHeight="1" x14ac:dyDescent="0.2"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18"/>
      <c r="AF918" s="43"/>
      <c r="AG918" s="43"/>
      <c r="AH918" s="43"/>
      <c r="AI918" s="43"/>
    </row>
    <row r="919" spans="3:35" ht="12.95" customHeight="1" x14ac:dyDescent="0.2"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18"/>
      <c r="AF919" s="43"/>
      <c r="AG919" s="43"/>
      <c r="AH919" s="43"/>
      <c r="AI919" s="43"/>
    </row>
    <row r="920" spans="3:35" ht="12.95" customHeight="1" x14ac:dyDescent="0.2"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18"/>
      <c r="AF920" s="43"/>
      <c r="AG920" s="43"/>
      <c r="AH920" s="43"/>
      <c r="AI920" s="43"/>
    </row>
    <row r="921" spans="3:35" ht="12.95" customHeight="1" x14ac:dyDescent="0.2"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18"/>
      <c r="AF921" s="43"/>
      <c r="AG921" s="43"/>
      <c r="AH921" s="43"/>
      <c r="AI921" s="43"/>
    </row>
    <row r="922" spans="3:35" ht="12.95" customHeight="1" x14ac:dyDescent="0.2"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18"/>
      <c r="AF922" s="43"/>
      <c r="AG922" s="43"/>
      <c r="AH922" s="43"/>
      <c r="AI922" s="43"/>
    </row>
    <row r="923" spans="3:35" ht="12.95" customHeight="1" x14ac:dyDescent="0.2"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18"/>
      <c r="AF923" s="43"/>
      <c r="AG923" s="43"/>
      <c r="AH923" s="43"/>
      <c r="AI923" s="43"/>
    </row>
    <row r="924" spans="3:35" ht="12.95" customHeight="1" x14ac:dyDescent="0.2"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18"/>
      <c r="AF924" s="43"/>
      <c r="AG924" s="43"/>
      <c r="AH924" s="43"/>
      <c r="AI924" s="43"/>
    </row>
    <row r="925" spans="3:35" ht="12.95" customHeight="1" x14ac:dyDescent="0.2"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18"/>
      <c r="AF925" s="43"/>
      <c r="AG925" s="43"/>
      <c r="AH925" s="43"/>
      <c r="AI925" s="43"/>
    </row>
    <row r="926" spans="3:35" ht="12.95" customHeight="1" x14ac:dyDescent="0.2"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18"/>
      <c r="AF926" s="43"/>
      <c r="AG926" s="43"/>
      <c r="AH926" s="43"/>
      <c r="AI926" s="43"/>
    </row>
    <row r="927" spans="3:35" ht="12.95" customHeight="1" x14ac:dyDescent="0.2"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18"/>
      <c r="AF927" s="43"/>
      <c r="AG927" s="43"/>
      <c r="AH927" s="43"/>
      <c r="AI927" s="43"/>
    </row>
    <row r="928" spans="3:35" ht="12.95" customHeight="1" x14ac:dyDescent="0.2"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18"/>
      <c r="AF928" s="43"/>
      <c r="AG928" s="43"/>
      <c r="AH928" s="43"/>
      <c r="AI928" s="43"/>
    </row>
    <row r="929" spans="3:35" ht="12.95" customHeight="1" x14ac:dyDescent="0.2"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18"/>
      <c r="AF929" s="43"/>
      <c r="AG929" s="43"/>
      <c r="AH929" s="43"/>
      <c r="AI929" s="43"/>
    </row>
    <row r="930" spans="3:35" ht="12.95" customHeight="1" x14ac:dyDescent="0.2"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18"/>
      <c r="AF930" s="43"/>
      <c r="AG930" s="43"/>
      <c r="AH930" s="43"/>
      <c r="AI930" s="43"/>
    </row>
    <row r="931" spans="3:35" ht="12.95" customHeight="1" x14ac:dyDescent="0.2"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18"/>
      <c r="AF931" s="43"/>
      <c r="AG931" s="43"/>
      <c r="AH931" s="43"/>
      <c r="AI931" s="43"/>
    </row>
    <row r="932" spans="3:35" ht="12.95" customHeight="1" x14ac:dyDescent="0.2"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18"/>
      <c r="AF932" s="43"/>
      <c r="AG932" s="43"/>
      <c r="AH932" s="43"/>
      <c r="AI932" s="43"/>
    </row>
    <row r="933" spans="3:35" ht="12.95" customHeight="1" x14ac:dyDescent="0.2"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18"/>
      <c r="AF933" s="43"/>
      <c r="AG933" s="43"/>
      <c r="AH933" s="43"/>
      <c r="AI933" s="43"/>
    </row>
    <row r="934" spans="3:35" ht="12.95" customHeight="1" x14ac:dyDescent="0.2"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18"/>
      <c r="AF934" s="43"/>
      <c r="AG934" s="43"/>
      <c r="AH934" s="43"/>
      <c r="AI934" s="43"/>
    </row>
    <row r="935" spans="3:35" ht="12.95" customHeight="1" x14ac:dyDescent="0.2"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18"/>
      <c r="AF935" s="43"/>
      <c r="AG935" s="43"/>
      <c r="AH935" s="43"/>
      <c r="AI935" s="43"/>
    </row>
    <row r="936" spans="3:35" ht="12.95" customHeight="1" x14ac:dyDescent="0.2"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18"/>
      <c r="AF936" s="43"/>
      <c r="AG936" s="43"/>
      <c r="AH936" s="43"/>
      <c r="AI936" s="43"/>
    </row>
    <row r="937" spans="3:35" ht="12.95" customHeight="1" x14ac:dyDescent="0.2"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18"/>
      <c r="AF937" s="43"/>
      <c r="AG937" s="43"/>
      <c r="AH937" s="43"/>
      <c r="AI937" s="43"/>
    </row>
    <row r="938" spans="3:35" ht="12.95" customHeight="1" x14ac:dyDescent="0.2"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18"/>
      <c r="AF938" s="43"/>
      <c r="AG938" s="43"/>
      <c r="AH938" s="43"/>
      <c r="AI938" s="43"/>
    </row>
    <row r="939" spans="3:35" ht="12.95" customHeight="1" x14ac:dyDescent="0.2"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18"/>
      <c r="AF939" s="43"/>
      <c r="AG939" s="43"/>
      <c r="AH939" s="43"/>
      <c r="AI939" s="43"/>
    </row>
    <row r="940" spans="3:35" ht="12.95" customHeight="1" x14ac:dyDescent="0.2"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18"/>
      <c r="AF940" s="43"/>
      <c r="AG940" s="43"/>
      <c r="AH940" s="43"/>
      <c r="AI940" s="43"/>
    </row>
    <row r="941" spans="3:35" ht="12.95" customHeight="1" x14ac:dyDescent="0.2"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18"/>
      <c r="AF941" s="43"/>
      <c r="AG941" s="43"/>
      <c r="AH941" s="43"/>
      <c r="AI941" s="43"/>
    </row>
    <row r="942" spans="3:35" ht="12.95" customHeight="1" x14ac:dyDescent="0.2"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18"/>
      <c r="AF942" s="43"/>
      <c r="AG942" s="43"/>
      <c r="AH942" s="43"/>
      <c r="AI942" s="43"/>
    </row>
    <row r="943" spans="3:35" ht="12.95" customHeight="1" x14ac:dyDescent="0.2"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18"/>
      <c r="AF943" s="43"/>
      <c r="AG943" s="43"/>
      <c r="AH943" s="43"/>
      <c r="AI943" s="43"/>
    </row>
    <row r="944" spans="3:35" ht="12.95" customHeight="1" x14ac:dyDescent="0.2"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18"/>
      <c r="AF944" s="43"/>
      <c r="AG944" s="43"/>
      <c r="AH944" s="43"/>
      <c r="AI944" s="43"/>
    </row>
    <row r="945" spans="3:35" ht="12.95" customHeight="1" x14ac:dyDescent="0.2"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18"/>
      <c r="AF945" s="43"/>
      <c r="AG945" s="43"/>
      <c r="AH945" s="43"/>
      <c r="AI945" s="43"/>
    </row>
    <row r="946" spans="3:35" ht="12.95" customHeight="1" x14ac:dyDescent="0.2"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18"/>
      <c r="AF946" s="43"/>
      <c r="AG946" s="43"/>
      <c r="AH946" s="43"/>
      <c r="AI946" s="43"/>
    </row>
    <row r="947" spans="3:35" ht="12.95" customHeight="1" x14ac:dyDescent="0.2"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18"/>
      <c r="AF947" s="43"/>
      <c r="AG947" s="43"/>
      <c r="AH947" s="43"/>
      <c r="AI947" s="43"/>
    </row>
    <row r="948" spans="3:35" ht="12.95" customHeight="1" x14ac:dyDescent="0.2"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18"/>
      <c r="AF948" s="43"/>
      <c r="AG948" s="43"/>
      <c r="AH948" s="43"/>
      <c r="AI948" s="43"/>
    </row>
    <row r="949" spans="3:35" ht="12.95" customHeight="1" x14ac:dyDescent="0.2"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18"/>
      <c r="AF949" s="43"/>
      <c r="AG949" s="43"/>
      <c r="AH949" s="43"/>
      <c r="AI949" s="43"/>
    </row>
    <row r="950" spans="3:35" ht="12.95" customHeight="1" x14ac:dyDescent="0.2"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18"/>
      <c r="AF950" s="43"/>
      <c r="AG950" s="43"/>
      <c r="AH950" s="43"/>
      <c r="AI950" s="43"/>
    </row>
    <row r="951" spans="3:35" ht="12.95" customHeight="1" x14ac:dyDescent="0.2"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18"/>
      <c r="AF951" s="43"/>
      <c r="AG951" s="43"/>
      <c r="AH951" s="43"/>
      <c r="AI951" s="43"/>
    </row>
    <row r="952" spans="3:35" ht="12.95" customHeight="1" x14ac:dyDescent="0.2"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18"/>
      <c r="AF952" s="43"/>
      <c r="AG952" s="43"/>
      <c r="AH952" s="43"/>
      <c r="AI952" s="43"/>
    </row>
    <row r="953" spans="3:35" ht="12.95" customHeight="1" x14ac:dyDescent="0.2"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18"/>
      <c r="AF953" s="43"/>
      <c r="AG953" s="43"/>
      <c r="AH953" s="43"/>
      <c r="AI953" s="43"/>
    </row>
    <row r="954" spans="3:35" ht="12.95" customHeight="1" x14ac:dyDescent="0.2"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18"/>
      <c r="AF954" s="43"/>
      <c r="AG954" s="43"/>
      <c r="AH954" s="43"/>
      <c r="AI954" s="43"/>
    </row>
    <row r="955" spans="3:35" ht="12.95" customHeight="1" x14ac:dyDescent="0.2"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18"/>
      <c r="AF955" s="43"/>
      <c r="AG955" s="43"/>
      <c r="AH955" s="43"/>
      <c r="AI955" s="43"/>
    </row>
    <row r="956" spans="3:35" ht="12.95" customHeight="1" x14ac:dyDescent="0.2"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18"/>
      <c r="AF956" s="43"/>
      <c r="AG956" s="43"/>
      <c r="AH956" s="43"/>
      <c r="AI956" s="43"/>
    </row>
    <row r="957" spans="3:35" ht="12.95" customHeight="1" x14ac:dyDescent="0.2"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18"/>
      <c r="AF957" s="43"/>
      <c r="AG957" s="43"/>
      <c r="AH957" s="43"/>
      <c r="AI957" s="43"/>
    </row>
    <row r="958" spans="3:35" ht="12.95" customHeight="1" x14ac:dyDescent="0.2"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18"/>
      <c r="AF958" s="43"/>
      <c r="AG958" s="43"/>
      <c r="AH958" s="43"/>
      <c r="AI958" s="43"/>
    </row>
    <row r="959" spans="3:35" ht="12.95" customHeight="1" x14ac:dyDescent="0.2"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18"/>
      <c r="AF959" s="43"/>
      <c r="AG959" s="43"/>
      <c r="AH959" s="43"/>
      <c r="AI959" s="43"/>
    </row>
    <row r="960" spans="3:35" ht="12.95" customHeight="1" x14ac:dyDescent="0.2"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18"/>
      <c r="AF960" s="43"/>
      <c r="AG960" s="43"/>
      <c r="AH960" s="43"/>
      <c r="AI960" s="43"/>
    </row>
    <row r="961" spans="3:35" ht="12.95" customHeight="1" x14ac:dyDescent="0.2"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18"/>
      <c r="AF961" s="43"/>
      <c r="AG961" s="43"/>
      <c r="AH961" s="43"/>
      <c r="AI961" s="43"/>
    </row>
    <row r="962" spans="3:35" ht="12.95" customHeight="1" x14ac:dyDescent="0.2"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18"/>
      <c r="AF962" s="43"/>
      <c r="AG962" s="43"/>
      <c r="AH962" s="43"/>
      <c r="AI962" s="43"/>
    </row>
    <row r="963" spans="3:35" ht="12.95" customHeight="1" x14ac:dyDescent="0.2"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18"/>
      <c r="AF963" s="43"/>
      <c r="AG963" s="43"/>
      <c r="AH963" s="43"/>
      <c r="AI963" s="43"/>
    </row>
    <row r="964" spans="3:35" ht="12.95" customHeight="1" x14ac:dyDescent="0.2"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18"/>
      <c r="AF964" s="43"/>
      <c r="AG964" s="43"/>
      <c r="AH964" s="43"/>
      <c r="AI964" s="43"/>
    </row>
    <row r="965" spans="3:35" ht="12.95" customHeight="1" x14ac:dyDescent="0.2"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18"/>
      <c r="AF965" s="43"/>
      <c r="AG965" s="43"/>
      <c r="AH965" s="43"/>
      <c r="AI965" s="43"/>
    </row>
    <row r="966" spans="3:35" ht="12.95" customHeight="1" x14ac:dyDescent="0.2"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18"/>
      <c r="AF966" s="43"/>
      <c r="AG966" s="43"/>
      <c r="AH966" s="43"/>
      <c r="AI966" s="43"/>
    </row>
    <row r="967" spans="3:35" ht="12.95" customHeight="1" x14ac:dyDescent="0.2"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18"/>
      <c r="AF967" s="43"/>
      <c r="AG967" s="43"/>
      <c r="AH967" s="43"/>
      <c r="AI967" s="43"/>
    </row>
    <row r="968" spans="3:35" ht="12.95" customHeight="1" x14ac:dyDescent="0.2"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18"/>
      <c r="AF968" s="43"/>
      <c r="AG968" s="43"/>
      <c r="AH968" s="43"/>
      <c r="AI968" s="43"/>
    </row>
    <row r="969" spans="3:35" ht="12.95" customHeight="1" x14ac:dyDescent="0.2"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18"/>
      <c r="AF969" s="43"/>
      <c r="AG969" s="43"/>
      <c r="AH969" s="43"/>
      <c r="AI969" s="43"/>
    </row>
    <row r="970" spans="3:35" ht="12.95" customHeight="1" x14ac:dyDescent="0.2"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18"/>
      <c r="AF970" s="43"/>
      <c r="AG970" s="43"/>
      <c r="AH970" s="43"/>
      <c r="AI970" s="43"/>
    </row>
    <row r="971" spans="3:35" ht="12.95" customHeight="1" x14ac:dyDescent="0.2"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18"/>
      <c r="AF971" s="43"/>
      <c r="AG971" s="43"/>
      <c r="AH971" s="43"/>
      <c r="AI971" s="43"/>
    </row>
    <row r="972" spans="3:35" ht="12.95" customHeight="1" x14ac:dyDescent="0.2"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18"/>
      <c r="AF972" s="43"/>
      <c r="AG972" s="43"/>
      <c r="AH972" s="43"/>
      <c r="AI972" s="43"/>
    </row>
    <row r="973" spans="3:35" ht="12.95" customHeight="1" x14ac:dyDescent="0.2"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18"/>
      <c r="AF973" s="43"/>
      <c r="AG973" s="43"/>
      <c r="AH973" s="43"/>
      <c r="AI973" s="43"/>
    </row>
    <row r="974" spans="3:35" ht="12.95" customHeight="1" x14ac:dyDescent="0.2"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18"/>
      <c r="AF974" s="43"/>
      <c r="AG974" s="43"/>
      <c r="AH974" s="43"/>
      <c r="AI974" s="43"/>
    </row>
    <row r="975" spans="3:35" ht="12.95" customHeight="1" x14ac:dyDescent="0.2"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18"/>
      <c r="AF975" s="43"/>
      <c r="AG975" s="43"/>
      <c r="AH975" s="43"/>
      <c r="AI975" s="43"/>
    </row>
    <row r="976" spans="3:35" ht="12.95" customHeight="1" x14ac:dyDescent="0.2"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18"/>
      <c r="AF976" s="43"/>
      <c r="AG976" s="43"/>
      <c r="AH976" s="43"/>
      <c r="AI976" s="43"/>
    </row>
    <row r="977" spans="3:35" ht="12.95" customHeight="1" x14ac:dyDescent="0.2"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18"/>
      <c r="AF977" s="43"/>
      <c r="AG977" s="43"/>
      <c r="AH977" s="43"/>
      <c r="AI977" s="43"/>
    </row>
    <row r="978" spans="3:35" ht="12.95" customHeight="1" x14ac:dyDescent="0.2"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18"/>
      <c r="AF978" s="43"/>
      <c r="AG978" s="43"/>
      <c r="AH978" s="43"/>
      <c r="AI978" s="43"/>
    </row>
    <row r="979" spans="3:35" ht="12.95" customHeight="1" x14ac:dyDescent="0.2"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18"/>
      <c r="AF979" s="43"/>
      <c r="AG979" s="43"/>
      <c r="AH979" s="43"/>
      <c r="AI979" s="43"/>
    </row>
    <row r="980" spans="3:35" ht="12.95" customHeight="1" x14ac:dyDescent="0.2"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18"/>
      <c r="AF980" s="43"/>
      <c r="AG980" s="43"/>
      <c r="AH980" s="43"/>
      <c r="AI980" s="43"/>
    </row>
    <row r="981" spans="3:35" ht="12.95" customHeight="1" x14ac:dyDescent="0.2"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18"/>
      <c r="AF981" s="43"/>
      <c r="AG981" s="43"/>
      <c r="AH981" s="43"/>
      <c r="AI981" s="43"/>
    </row>
    <row r="982" spans="3:35" ht="12.95" customHeight="1" x14ac:dyDescent="0.2"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18"/>
      <c r="AF982" s="43"/>
      <c r="AG982" s="43"/>
      <c r="AH982" s="43"/>
      <c r="AI982" s="43"/>
    </row>
    <row r="983" spans="3:35" ht="12.95" customHeight="1" x14ac:dyDescent="0.2"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18"/>
      <c r="AF983" s="43"/>
      <c r="AG983" s="43"/>
      <c r="AH983" s="43"/>
      <c r="AI983" s="43"/>
    </row>
    <row r="984" spans="3:35" ht="12.95" customHeight="1" x14ac:dyDescent="0.2"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18"/>
      <c r="AF984" s="43"/>
      <c r="AG984" s="43"/>
      <c r="AH984" s="43"/>
      <c r="AI984" s="43"/>
    </row>
    <row r="985" spans="3:35" ht="12.95" customHeight="1" x14ac:dyDescent="0.2"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18"/>
      <c r="AF985" s="43"/>
      <c r="AG985" s="43"/>
      <c r="AH985" s="43"/>
      <c r="AI985" s="43"/>
    </row>
    <row r="986" spans="3:35" ht="12.95" customHeight="1" x14ac:dyDescent="0.2"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18"/>
      <c r="AF986" s="43"/>
      <c r="AG986" s="43"/>
      <c r="AH986" s="43"/>
      <c r="AI986" s="43"/>
    </row>
    <row r="987" spans="3:35" ht="12.95" customHeight="1" x14ac:dyDescent="0.2"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18"/>
      <c r="AF987" s="43"/>
      <c r="AG987" s="43"/>
      <c r="AH987" s="43"/>
      <c r="AI987" s="43"/>
    </row>
    <row r="988" spans="3:35" ht="12.95" customHeight="1" x14ac:dyDescent="0.2"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18"/>
      <c r="AF988" s="43"/>
      <c r="AG988" s="43"/>
      <c r="AH988" s="43"/>
      <c r="AI988" s="43"/>
    </row>
    <row r="989" spans="3:35" ht="12.95" customHeight="1" x14ac:dyDescent="0.2"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18"/>
      <c r="AF989" s="43"/>
      <c r="AG989" s="43"/>
      <c r="AH989" s="43"/>
      <c r="AI989" s="43"/>
    </row>
    <row r="990" spans="3:35" ht="12.95" customHeight="1" x14ac:dyDescent="0.2"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18"/>
      <c r="AF990" s="43"/>
      <c r="AG990" s="43"/>
      <c r="AH990" s="43"/>
      <c r="AI990" s="43"/>
    </row>
    <row r="991" spans="3:35" ht="12.95" customHeight="1" x14ac:dyDescent="0.2"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18"/>
      <c r="AF991" s="43"/>
      <c r="AG991" s="43"/>
      <c r="AH991" s="43"/>
      <c r="AI991" s="43"/>
    </row>
    <row r="992" spans="3:35" ht="12.95" customHeight="1" x14ac:dyDescent="0.2"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18"/>
      <c r="AF992" s="43"/>
      <c r="AG992" s="43"/>
      <c r="AH992" s="43"/>
      <c r="AI992" s="43"/>
    </row>
    <row r="993" spans="3:35" ht="12.95" customHeight="1" x14ac:dyDescent="0.2"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18"/>
      <c r="AF993" s="43"/>
      <c r="AG993" s="43"/>
      <c r="AH993" s="43"/>
      <c r="AI993" s="43"/>
    </row>
    <row r="994" spans="3:35" ht="12.95" customHeight="1" x14ac:dyDescent="0.2"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18"/>
      <c r="AF994" s="43"/>
      <c r="AG994" s="43"/>
      <c r="AH994" s="43"/>
      <c r="AI994" s="43"/>
    </row>
    <row r="995" spans="3:35" ht="12.95" customHeight="1" x14ac:dyDescent="0.2"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18"/>
      <c r="AF995" s="43"/>
      <c r="AG995" s="43"/>
      <c r="AH995" s="43"/>
      <c r="AI995" s="43"/>
    </row>
    <row r="996" spans="3:35" ht="12.95" customHeight="1" x14ac:dyDescent="0.2"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18"/>
      <c r="AF996" s="43"/>
      <c r="AG996" s="43"/>
      <c r="AH996" s="43"/>
      <c r="AI996" s="43"/>
    </row>
    <row r="997" spans="3:35" ht="12.95" customHeight="1" x14ac:dyDescent="0.2"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18"/>
      <c r="AF997" s="43"/>
      <c r="AG997" s="43"/>
      <c r="AH997" s="43"/>
      <c r="AI997" s="43"/>
    </row>
    <row r="998" spans="3:35" ht="12.95" customHeight="1" x14ac:dyDescent="0.2"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18"/>
      <c r="AF998" s="43"/>
      <c r="AG998" s="43"/>
      <c r="AH998" s="43"/>
      <c r="AI998" s="43"/>
    </row>
    <row r="999" spans="3:35" ht="12.95" customHeight="1" x14ac:dyDescent="0.2"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18"/>
      <c r="AF999" s="43"/>
      <c r="AG999" s="43"/>
      <c r="AH999" s="43"/>
      <c r="AI999" s="43"/>
    </row>
    <row r="1000" spans="3:35" ht="12.95" customHeight="1" x14ac:dyDescent="0.2"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18"/>
      <c r="AF1000" s="43"/>
      <c r="AG1000" s="43"/>
      <c r="AH1000" s="43"/>
      <c r="AI1000" s="43"/>
    </row>
    <row r="1001" spans="3:35" ht="12.95" customHeight="1" x14ac:dyDescent="0.2"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18"/>
      <c r="AF1001" s="43"/>
      <c r="AG1001" s="43"/>
      <c r="AH1001" s="43"/>
      <c r="AI1001" s="43"/>
    </row>
    <row r="1002" spans="3:35" ht="12.95" customHeight="1" x14ac:dyDescent="0.2"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18"/>
      <c r="AF1002" s="43"/>
      <c r="AG1002" s="43"/>
      <c r="AH1002" s="43"/>
      <c r="AI1002" s="43"/>
    </row>
    <row r="1003" spans="3:35" ht="12.95" customHeight="1" x14ac:dyDescent="0.2"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18"/>
      <c r="AF1003" s="43"/>
      <c r="AG1003" s="43"/>
      <c r="AH1003" s="43"/>
      <c r="AI1003" s="43"/>
    </row>
    <row r="1004" spans="3:35" ht="12.95" customHeight="1" x14ac:dyDescent="0.2"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18"/>
      <c r="AF1004" s="43"/>
      <c r="AG1004" s="43"/>
      <c r="AH1004" s="43"/>
      <c r="AI1004" s="43"/>
    </row>
    <row r="1005" spans="3:35" ht="12.95" customHeight="1" x14ac:dyDescent="0.2"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18"/>
      <c r="AF1005" s="43"/>
      <c r="AG1005" s="43"/>
      <c r="AH1005" s="43"/>
      <c r="AI1005" s="43"/>
    </row>
    <row r="1006" spans="3:35" ht="12.95" customHeight="1" x14ac:dyDescent="0.2"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18"/>
      <c r="AF1006" s="43"/>
      <c r="AG1006" s="43"/>
      <c r="AH1006" s="43"/>
      <c r="AI1006" s="43"/>
    </row>
    <row r="1007" spans="3:35" ht="12.95" customHeight="1" x14ac:dyDescent="0.2"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18"/>
      <c r="AF1007" s="43"/>
      <c r="AG1007" s="43"/>
      <c r="AH1007" s="43"/>
      <c r="AI1007" s="43"/>
    </row>
    <row r="1008" spans="3:35" ht="12.95" customHeight="1" x14ac:dyDescent="0.2"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18"/>
      <c r="AF1008" s="43"/>
      <c r="AG1008" s="43"/>
      <c r="AH1008" s="43"/>
      <c r="AI1008" s="43"/>
    </row>
    <row r="1009" spans="3:35" ht="12.95" customHeight="1" x14ac:dyDescent="0.2"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18"/>
      <c r="AF1009" s="43"/>
      <c r="AG1009" s="43"/>
      <c r="AH1009" s="43"/>
      <c r="AI1009" s="43"/>
    </row>
    <row r="1010" spans="3:35" ht="12.95" customHeight="1" x14ac:dyDescent="0.2"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18"/>
      <c r="AF1010" s="43"/>
      <c r="AG1010" s="43"/>
      <c r="AH1010" s="43"/>
      <c r="AI1010" s="43"/>
    </row>
    <row r="1011" spans="3:35" ht="12.95" customHeight="1" x14ac:dyDescent="0.2"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18"/>
      <c r="AF1011" s="43"/>
      <c r="AG1011" s="43"/>
      <c r="AH1011" s="43"/>
      <c r="AI1011" s="43"/>
    </row>
    <row r="1012" spans="3:35" ht="12.95" customHeight="1" x14ac:dyDescent="0.2"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18"/>
      <c r="AF1012" s="43"/>
      <c r="AG1012" s="43"/>
      <c r="AH1012" s="43"/>
      <c r="AI1012" s="43"/>
    </row>
    <row r="1013" spans="3:35" ht="12.95" customHeight="1" x14ac:dyDescent="0.2"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18"/>
      <c r="AF1013" s="43"/>
      <c r="AG1013" s="43"/>
      <c r="AH1013" s="43"/>
      <c r="AI1013" s="43"/>
    </row>
    <row r="1014" spans="3:35" ht="12.95" customHeight="1" x14ac:dyDescent="0.2"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18"/>
      <c r="AF1014" s="43"/>
      <c r="AG1014" s="43"/>
      <c r="AH1014" s="43"/>
      <c r="AI1014" s="43"/>
    </row>
    <row r="1015" spans="3:35" ht="12.95" customHeight="1" x14ac:dyDescent="0.2"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18"/>
      <c r="AF1015" s="43"/>
      <c r="AG1015" s="43"/>
      <c r="AH1015" s="43"/>
      <c r="AI1015" s="43"/>
    </row>
    <row r="1016" spans="3:35" ht="12.95" customHeight="1" x14ac:dyDescent="0.2"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18"/>
      <c r="AF1016" s="43"/>
      <c r="AG1016" s="43"/>
      <c r="AH1016" s="43"/>
      <c r="AI1016" s="43"/>
    </row>
    <row r="1017" spans="3:35" ht="12.95" customHeight="1" x14ac:dyDescent="0.2"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18"/>
      <c r="AF1017" s="43"/>
      <c r="AG1017" s="43"/>
      <c r="AH1017" s="43"/>
      <c r="AI1017" s="43"/>
    </row>
    <row r="1018" spans="3:35" ht="12.95" customHeight="1" x14ac:dyDescent="0.2"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18"/>
      <c r="AF1018" s="43"/>
      <c r="AG1018" s="43"/>
      <c r="AH1018" s="43"/>
      <c r="AI1018" s="43"/>
    </row>
    <row r="1019" spans="3:35" ht="12.95" customHeight="1" x14ac:dyDescent="0.2"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18"/>
      <c r="AF1019" s="43"/>
      <c r="AG1019" s="43"/>
      <c r="AH1019" s="43"/>
      <c r="AI1019" s="43"/>
    </row>
    <row r="1020" spans="3:35" ht="12.95" customHeight="1" x14ac:dyDescent="0.2"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18"/>
      <c r="AF1020" s="43"/>
      <c r="AG1020" s="43"/>
      <c r="AH1020" s="43"/>
      <c r="AI1020" s="43"/>
    </row>
    <row r="1021" spans="3:35" ht="12.95" customHeight="1" x14ac:dyDescent="0.2"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18"/>
      <c r="AF1021" s="43"/>
      <c r="AG1021" s="43"/>
      <c r="AH1021" s="43"/>
      <c r="AI1021" s="43"/>
    </row>
    <row r="1022" spans="3:35" ht="12.95" customHeight="1" x14ac:dyDescent="0.2"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18"/>
      <c r="AF1022" s="43"/>
      <c r="AG1022" s="43"/>
      <c r="AH1022" s="43"/>
      <c r="AI1022" s="43"/>
    </row>
    <row r="1023" spans="3:35" ht="12.95" customHeight="1" x14ac:dyDescent="0.2"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18"/>
      <c r="AF1023" s="43"/>
      <c r="AG1023" s="43"/>
      <c r="AH1023" s="43"/>
      <c r="AI1023" s="43"/>
    </row>
    <row r="1024" spans="3:35" ht="12.95" customHeight="1" x14ac:dyDescent="0.2"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18"/>
      <c r="AF1024" s="43"/>
      <c r="AG1024" s="43"/>
      <c r="AH1024" s="43"/>
      <c r="AI1024" s="43"/>
    </row>
    <row r="1025" spans="3:35" ht="12.95" customHeight="1" x14ac:dyDescent="0.2"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18"/>
      <c r="AF1025" s="43"/>
      <c r="AG1025" s="43"/>
      <c r="AH1025" s="43"/>
      <c r="AI1025" s="43"/>
    </row>
    <row r="1026" spans="3:35" ht="12.95" customHeight="1" x14ac:dyDescent="0.2"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18"/>
      <c r="AF1026" s="43"/>
      <c r="AG1026" s="43"/>
      <c r="AH1026" s="43"/>
      <c r="AI1026" s="43"/>
    </row>
    <row r="1027" spans="3:35" ht="12.95" customHeight="1" x14ac:dyDescent="0.2"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18"/>
      <c r="AF1027" s="43"/>
      <c r="AG1027" s="43"/>
      <c r="AH1027" s="43"/>
      <c r="AI1027" s="43"/>
    </row>
    <row r="1028" spans="3:35" ht="12.95" customHeight="1" x14ac:dyDescent="0.2"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18"/>
      <c r="AF1028" s="43"/>
      <c r="AG1028" s="43"/>
      <c r="AH1028" s="43"/>
      <c r="AI1028" s="43"/>
    </row>
    <row r="1029" spans="3:35" ht="12.95" customHeight="1" x14ac:dyDescent="0.2"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18"/>
      <c r="AF1029" s="43"/>
      <c r="AG1029" s="43"/>
      <c r="AH1029" s="43"/>
      <c r="AI1029" s="43"/>
    </row>
    <row r="1030" spans="3:35" ht="12.95" customHeight="1" x14ac:dyDescent="0.2"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18"/>
      <c r="AF1030" s="43"/>
      <c r="AG1030" s="43"/>
      <c r="AH1030" s="43"/>
      <c r="AI1030" s="43"/>
    </row>
    <row r="1031" spans="3:35" ht="12.95" customHeight="1" x14ac:dyDescent="0.2"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18"/>
      <c r="AF1031" s="43"/>
      <c r="AG1031" s="43"/>
      <c r="AH1031" s="43"/>
      <c r="AI1031" s="43"/>
    </row>
    <row r="1032" spans="3:35" ht="12.95" customHeight="1" x14ac:dyDescent="0.2"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18"/>
      <c r="AF1032" s="43"/>
      <c r="AG1032" s="43"/>
      <c r="AH1032" s="43"/>
      <c r="AI1032" s="43"/>
    </row>
    <row r="1033" spans="3:35" ht="12.95" customHeight="1" x14ac:dyDescent="0.2"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18"/>
      <c r="AF1033" s="43"/>
      <c r="AG1033" s="43"/>
      <c r="AH1033" s="43"/>
      <c r="AI1033" s="43"/>
    </row>
    <row r="1034" spans="3:35" ht="12.95" customHeight="1" x14ac:dyDescent="0.2"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18"/>
      <c r="AF1034" s="43"/>
      <c r="AG1034" s="43"/>
      <c r="AH1034" s="43"/>
      <c r="AI1034" s="43"/>
    </row>
    <row r="1035" spans="3:35" ht="12.95" customHeight="1" x14ac:dyDescent="0.2"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18"/>
      <c r="AF1035" s="43"/>
      <c r="AG1035" s="43"/>
      <c r="AH1035" s="43"/>
      <c r="AI1035" s="43"/>
    </row>
    <row r="1036" spans="3:35" ht="12.95" customHeight="1" x14ac:dyDescent="0.2"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18"/>
      <c r="AF1036" s="43"/>
      <c r="AG1036" s="43"/>
      <c r="AH1036" s="43"/>
      <c r="AI1036" s="43"/>
    </row>
    <row r="1037" spans="3:35" ht="12.95" customHeight="1" x14ac:dyDescent="0.2"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18"/>
      <c r="AF1037" s="43"/>
      <c r="AG1037" s="43"/>
      <c r="AH1037" s="43"/>
      <c r="AI1037" s="43"/>
    </row>
    <row r="1038" spans="3:35" ht="12.95" customHeight="1" x14ac:dyDescent="0.2"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18"/>
      <c r="AF1038" s="43"/>
      <c r="AG1038" s="43"/>
      <c r="AH1038" s="43"/>
      <c r="AI1038" s="43"/>
    </row>
    <row r="1039" spans="3:35" ht="12.95" customHeight="1" x14ac:dyDescent="0.2"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18"/>
      <c r="AF1039" s="43"/>
      <c r="AG1039" s="43"/>
      <c r="AH1039" s="43"/>
      <c r="AI1039" s="43"/>
    </row>
    <row r="1040" spans="3:35" ht="12.95" customHeight="1" x14ac:dyDescent="0.2"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18"/>
      <c r="AF1040" s="43"/>
      <c r="AG1040" s="43"/>
      <c r="AH1040" s="43"/>
      <c r="AI1040" s="43"/>
    </row>
    <row r="1041" spans="3:35" ht="12.95" customHeight="1" x14ac:dyDescent="0.2"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18"/>
      <c r="AF1041" s="43"/>
      <c r="AG1041" s="43"/>
      <c r="AH1041" s="43"/>
      <c r="AI1041" s="43"/>
    </row>
    <row r="1042" spans="3:35" ht="12.95" customHeight="1" x14ac:dyDescent="0.2"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18"/>
      <c r="AF1042" s="43"/>
      <c r="AG1042" s="43"/>
      <c r="AH1042" s="43"/>
      <c r="AI1042" s="43"/>
    </row>
    <row r="1043" spans="3:35" ht="12.95" customHeight="1" x14ac:dyDescent="0.2"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18"/>
      <c r="AF1043" s="43"/>
      <c r="AG1043" s="43"/>
      <c r="AH1043" s="43"/>
      <c r="AI1043" s="43"/>
    </row>
    <row r="1044" spans="3:35" ht="12.95" customHeight="1" x14ac:dyDescent="0.2"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18"/>
      <c r="AF1044" s="43"/>
      <c r="AG1044" s="43"/>
      <c r="AH1044" s="43"/>
      <c r="AI1044" s="43"/>
    </row>
    <row r="1045" spans="3:35" ht="12.95" customHeight="1" x14ac:dyDescent="0.2"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18"/>
      <c r="AF1045" s="43"/>
      <c r="AG1045" s="43"/>
      <c r="AH1045" s="43"/>
      <c r="AI1045" s="43"/>
    </row>
    <row r="1046" spans="3:35" ht="12.95" customHeight="1" x14ac:dyDescent="0.2"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18"/>
      <c r="AF1046" s="43"/>
      <c r="AG1046" s="43"/>
      <c r="AH1046" s="43"/>
      <c r="AI1046" s="43"/>
    </row>
    <row r="1047" spans="3:35" ht="12.95" customHeight="1" x14ac:dyDescent="0.2"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18"/>
      <c r="AF1047" s="43"/>
      <c r="AG1047" s="43"/>
      <c r="AH1047" s="43"/>
      <c r="AI1047" s="43"/>
    </row>
    <row r="1048" spans="3:35" ht="12.95" customHeight="1" x14ac:dyDescent="0.2"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18"/>
      <c r="AF1048" s="43"/>
      <c r="AG1048" s="43"/>
      <c r="AH1048" s="43"/>
      <c r="AI1048" s="43"/>
    </row>
    <row r="1049" spans="3:35" ht="12.95" customHeight="1" x14ac:dyDescent="0.2"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18"/>
      <c r="AF1049" s="43"/>
      <c r="AG1049" s="43"/>
      <c r="AH1049" s="43"/>
      <c r="AI1049" s="43"/>
    </row>
    <row r="1050" spans="3:35" ht="12.95" customHeight="1" x14ac:dyDescent="0.2"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18"/>
      <c r="AF1050" s="43"/>
      <c r="AG1050" s="43"/>
      <c r="AH1050" s="43"/>
      <c r="AI1050" s="43"/>
    </row>
    <row r="1051" spans="3:35" ht="12.95" customHeight="1" x14ac:dyDescent="0.2"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18"/>
      <c r="AF1051" s="43"/>
      <c r="AG1051" s="43"/>
      <c r="AH1051" s="43"/>
      <c r="AI1051" s="43"/>
    </row>
    <row r="1052" spans="3:35" ht="12.95" customHeight="1" x14ac:dyDescent="0.2"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18"/>
      <c r="AF1052" s="43"/>
      <c r="AG1052" s="43"/>
      <c r="AH1052" s="43"/>
      <c r="AI1052" s="43"/>
    </row>
    <row r="1053" spans="3:35" ht="12.95" customHeight="1" x14ac:dyDescent="0.2"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18"/>
      <c r="AF1053" s="43"/>
      <c r="AG1053" s="43"/>
      <c r="AH1053" s="43"/>
      <c r="AI1053" s="43"/>
    </row>
    <row r="1054" spans="3:35" ht="12.95" customHeight="1" x14ac:dyDescent="0.2"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18"/>
      <c r="AF1054" s="43"/>
      <c r="AG1054" s="43"/>
      <c r="AH1054" s="43"/>
      <c r="AI1054" s="43"/>
    </row>
    <row r="1055" spans="3:35" ht="12.95" customHeight="1" x14ac:dyDescent="0.2"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18"/>
      <c r="AF1055" s="43"/>
      <c r="AG1055" s="43"/>
      <c r="AH1055" s="43"/>
      <c r="AI1055" s="43"/>
    </row>
    <row r="1056" spans="3:35" ht="12.95" customHeight="1" x14ac:dyDescent="0.2"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18"/>
      <c r="AF1056" s="43"/>
      <c r="AG1056" s="43"/>
      <c r="AH1056" s="43"/>
      <c r="AI1056" s="43"/>
    </row>
    <row r="1057" spans="3:35" ht="12.95" customHeight="1" x14ac:dyDescent="0.2"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18"/>
      <c r="AF1057" s="43"/>
      <c r="AG1057" s="43"/>
      <c r="AH1057" s="43"/>
      <c r="AI1057" s="43"/>
    </row>
    <row r="1058" spans="3:35" ht="12.95" customHeight="1" x14ac:dyDescent="0.2"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18"/>
      <c r="AF1058" s="43"/>
      <c r="AG1058" s="43"/>
      <c r="AH1058" s="43"/>
      <c r="AI1058" s="43"/>
    </row>
    <row r="1059" spans="3:35" ht="12.95" customHeight="1" x14ac:dyDescent="0.2"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18"/>
      <c r="AF1059" s="43"/>
      <c r="AG1059" s="43"/>
      <c r="AH1059" s="43"/>
      <c r="AI1059" s="43"/>
    </row>
    <row r="1060" spans="3:35" ht="12.95" customHeight="1" x14ac:dyDescent="0.2"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18"/>
      <c r="AF1060" s="43"/>
      <c r="AG1060" s="43"/>
      <c r="AH1060" s="43"/>
      <c r="AI1060" s="43"/>
    </row>
    <row r="1061" spans="3:35" ht="12.95" customHeight="1" x14ac:dyDescent="0.2"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18"/>
      <c r="AF1061" s="43"/>
      <c r="AG1061" s="43"/>
      <c r="AH1061" s="43"/>
      <c r="AI1061" s="43"/>
    </row>
    <row r="1062" spans="3:35" ht="12.95" customHeight="1" x14ac:dyDescent="0.2"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18"/>
      <c r="AF1062" s="43"/>
      <c r="AG1062" s="43"/>
      <c r="AH1062" s="43"/>
      <c r="AI1062" s="43"/>
    </row>
    <row r="1063" spans="3:35" ht="12.95" customHeight="1" x14ac:dyDescent="0.2"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18"/>
      <c r="AF1063" s="43"/>
      <c r="AG1063" s="43"/>
      <c r="AH1063" s="43"/>
      <c r="AI1063" s="43"/>
    </row>
    <row r="1064" spans="3:35" ht="12.95" customHeight="1" x14ac:dyDescent="0.2"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18"/>
      <c r="AF1064" s="43"/>
      <c r="AG1064" s="43"/>
      <c r="AH1064" s="43"/>
      <c r="AI1064" s="43"/>
    </row>
    <row r="1065" spans="3:35" ht="12.95" customHeight="1" x14ac:dyDescent="0.2"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18"/>
      <c r="AF1065" s="43"/>
      <c r="AG1065" s="43"/>
      <c r="AH1065" s="43"/>
      <c r="AI1065" s="43"/>
    </row>
    <row r="1066" spans="3:35" ht="12.95" customHeight="1" x14ac:dyDescent="0.2"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18"/>
      <c r="AF1066" s="43"/>
      <c r="AG1066" s="43"/>
      <c r="AH1066" s="43"/>
      <c r="AI1066" s="43"/>
    </row>
    <row r="1067" spans="3:35" ht="12.95" customHeight="1" x14ac:dyDescent="0.2"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18"/>
      <c r="AF1067" s="43"/>
      <c r="AG1067" s="43"/>
      <c r="AH1067" s="43"/>
      <c r="AI1067" s="43"/>
    </row>
    <row r="1068" spans="3:35" ht="12.95" customHeight="1" x14ac:dyDescent="0.2"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18"/>
      <c r="AF1068" s="43"/>
      <c r="AG1068" s="43"/>
      <c r="AH1068" s="43"/>
      <c r="AI1068" s="43"/>
    </row>
    <row r="1069" spans="3:35" ht="12.95" customHeight="1" x14ac:dyDescent="0.2"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18"/>
      <c r="AF1069" s="43"/>
      <c r="AG1069" s="43"/>
      <c r="AH1069" s="43"/>
      <c r="AI1069" s="43"/>
    </row>
    <row r="1070" spans="3:35" ht="12.95" customHeight="1" x14ac:dyDescent="0.2"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18"/>
      <c r="AF1070" s="43"/>
      <c r="AG1070" s="43"/>
      <c r="AH1070" s="43"/>
      <c r="AI1070" s="43"/>
    </row>
    <row r="1071" spans="3:35" ht="12.95" customHeight="1" x14ac:dyDescent="0.2"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18"/>
      <c r="AF1071" s="43"/>
      <c r="AG1071" s="43"/>
      <c r="AH1071" s="43"/>
      <c r="AI1071" s="43"/>
    </row>
    <row r="1072" spans="3:35" ht="12.95" customHeight="1" x14ac:dyDescent="0.2"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18"/>
      <c r="AF1072" s="43"/>
      <c r="AG1072" s="43"/>
      <c r="AH1072" s="43"/>
      <c r="AI1072" s="43"/>
    </row>
    <row r="1073" spans="3:35" ht="12.95" customHeight="1" x14ac:dyDescent="0.2"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18"/>
      <c r="AF1073" s="43"/>
      <c r="AG1073" s="43"/>
      <c r="AH1073" s="43"/>
      <c r="AI1073" s="43"/>
    </row>
    <row r="1074" spans="3:35" ht="12.95" customHeight="1" x14ac:dyDescent="0.2"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18"/>
      <c r="AF1074" s="43"/>
      <c r="AG1074" s="43"/>
      <c r="AH1074" s="43"/>
      <c r="AI1074" s="43"/>
    </row>
    <row r="1075" spans="3:35" ht="12.95" customHeight="1" x14ac:dyDescent="0.2"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18"/>
      <c r="AF1075" s="43"/>
      <c r="AG1075" s="43"/>
      <c r="AH1075" s="43"/>
      <c r="AI1075" s="43"/>
    </row>
    <row r="1076" spans="3:35" ht="12.95" customHeight="1" x14ac:dyDescent="0.2"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18"/>
      <c r="AF1076" s="43"/>
      <c r="AG1076" s="43"/>
      <c r="AH1076" s="43"/>
      <c r="AI1076" s="43"/>
    </row>
    <row r="1077" spans="3:35" ht="12.95" customHeight="1" x14ac:dyDescent="0.2"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18"/>
      <c r="AF1077" s="43"/>
      <c r="AG1077" s="43"/>
      <c r="AH1077" s="43"/>
      <c r="AI1077" s="43"/>
    </row>
    <row r="1078" spans="3:35" ht="12.95" customHeight="1" x14ac:dyDescent="0.2"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18"/>
      <c r="AF1078" s="43"/>
      <c r="AG1078" s="43"/>
      <c r="AH1078" s="43"/>
      <c r="AI1078" s="43"/>
    </row>
    <row r="1079" spans="3:35" ht="12.95" customHeight="1" x14ac:dyDescent="0.2"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18"/>
      <c r="AF1079" s="43"/>
      <c r="AG1079" s="43"/>
      <c r="AH1079" s="43"/>
      <c r="AI1079" s="43"/>
    </row>
    <row r="1080" spans="3:35" ht="12.95" customHeight="1" x14ac:dyDescent="0.2"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18"/>
      <c r="AF1080" s="43"/>
      <c r="AG1080" s="43"/>
      <c r="AH1080" s="43"/>
      <c r="AI1080" s="43"/>
    </row>
    <row r="1081" spans="3:35" ht="12.95" customHeight="1" x14ac:dyDescent="0.2"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18"/>
      <c r="AF1081" s="43"/>
      <c r="AG1081" s="43"/>
      <c r="AH1081" s="43"/>
      <c r="AI1081" s="43"/>
    </row>
    <row r="1082" spans="3:35" ht="12.95" customHeight="1" x14ac:dyDescent="0.2"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18"/>
      <c r="AF1082" s="43"/>
      <c r="AG1082" s="43"/>
      <c r="AH1082" s="43"/>
      <c r="AI1082" s="43"/>
    </row>
    <row r="1083" spans="3:35" ht="12.95" customHeight="1" x14ac:dyDescent="0.2"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18"/>
      <c r="AF1083" s="43"/>
      <c r="AG1083" s="43"/>
      <c r="AH1083" s="43"/>
      <c r="AI1083" s="43"/>
    </row>
    <row r="1084" spans="3:35" ht="12.95" customHeight="1" x14ac:dyDescent="0.2"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18"/>
      <c r="AF1084" s="43"/>
      <c r="AG1084" s="43"/>
      <c r="AH1084" s="43"/>
      <c r="AI1084" s="43"/>
    </row>
    <row r="1085" spans="3:35" ht="12.95" customHeight="1" x14ac:dyDescent="0.2"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18"/>
      <c r="AF1085" s="43"/>
      <c r="AG1085" s="43"/>
      <c r="AH1085" s="43"/>
      <c r="AI1085" s="43"/>
    </row>
    <row r="1086" spans="3:35" ht="12.95" customHeight="1" x14ac:dyDescent="0.2"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18"/>
      <c r="AF1086" s="43"/>
      <c r="AG1086" s="43"/>
      <c r="AH1086" s="43"/>
      <c r="AI1086" s="43"/>
    </row>
    <row r="1087" spans="3:35" ht="12.95" customHeight="1" x14ac:dyDescent="0.2"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18"/>
      <c r="AF1087" s="43"/>
      <c r="AG1087" s="43"/>
      <c r="AH1087" s="43"/>
      <c r="AI1087" s="43"/>
    </row>
    <row r="1088" spans="3:35" ht="12.95" customHeight="1" x14ac:dyDescent="0.2"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18"/>
      <c r="AF1088" s="43"/>
      <c r="AG1088" s="43"/>
      <c r="AH1088" s="43"/>
      <c r="AI1088" s="43"/>
    </row>
    <row r="1089" spans="3:35" ht="12.95" customHeight="1" x14ac:dyDescent="0.2"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18"/>
      <c r="AF1089" s="43"/>
      <c r="AG1089" s="43"/>
      <c r="AH1089" s="43"/>
      <c r="AI1089" s="43"/>
    </row>
    <row r="1090" spans="3:35" ht="12.95" customHeight="1" x14ac:dyDescent="0.2"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18"/>
      <c r="AF1090" s="43"/>
      <c r="AG1090" s="43"/>
      <c r="AH1090" s="43"/>
      <c r="AI1090" s="43"/>
    </row>
    <row r="1091" spans="3:35" ht="12.95" customHeight="1" x14ac:dyDescent="0.2"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18"/>
      <c r="AF1091" s="43"/>
      <c r="AG1091" s="43"/>
      <c r="AH1091" s="43"/>
      <c r="AI1091" s="43"/>
    </row>
    <row r="1092" spans="3:35" ht="12.95" customHeight="1" x14ac:dyDescent="0.2"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18"/>
      <c r="AF1092" s="43"/>
      <c r="AG1092" s="43"/>
      <c r="AH1092" s="43"/>
      <c r="AI1092" s="43"/>
    </row>
    <row r="1093" spans="3:35" ht="12.95" customHeight="1" x14ac:dyDescent="0.2"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18"/>
      <c r="AF1093" s="43"/>
      <c r="AG1093" s="43"/>
      <c r="AH1093" s="43"/>
      <c r="AI1093" s="43"/>
    </row>
    <row r="1094" spans="3:35" ht="12.95" customHeight="1" x14ac:dyDescent="0.2"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18"/>
      <c r="AF1094" s="43"/>
      <c r="AG1094" s="43"/>
      <c r="AH1094" s="43"/>
      <c r="AI1094" s="43"/>
    </row>
    <row r="1095" spans="3:35" ht="12.95" customHeight="1" x14ac:dyDescent="0.2"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18"/>
      <c r="AF1095" s="43"/>
      <c r="AG1095" s="43"/>
      <c r="AH1095" s="43"/>
      <c r="AI1095" s="43"/>
    </row>
    <row r="1096" spans="3:35" ht="12.95" customHeight="1" x14ac:dyDescent="0.2"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18"/>
      <c r="AF1096" s="43"/>
      <c r="AG1096" s="43"/>
      <c r="AH1096" s="43"/>
      <c r="AI1096" s="43"/>
    </row>
    <row r="1097" spans="3:35" ht="12.95" customHeight="1" x14ac:dyDescent="0.2"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18"/>
      <c r="AF1097" s="43"/>
      <c r="AG1097" s="43"/>
      <c r="AH1097" s="43"/>
      <c r="AI1097" s="43"/>
    </row>
    <row r="1098" spans="3:35" ht="12.95" customHeight="1" x14ac:dyDescent="0.2"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18"/>
      <c r="AF1098" s="43"/>
      <c r="AG1098" s="43"/>
      <c r="AH1098" s="43"/>
      <c r="AI1098" s="43"/>
    </row>
    <row r="1099" spans="3:35" ht="12.95" customHeight="1" x14ac:dyDescent="0.2"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18"/>
      <c r="AF1099" s="43"/>
      <c r="AG1099" s="43"/>
      <c r="AH1099" s="43"/>
      <c r="AI1099" s="43"/>
    </row>
    <row r="1100" spans="3:35" ht="12.95" customHeight="1" x14ac:dyDescent="0.2"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18"/>
      <c r="AF1100" s="43"/>
      <c r="AG1100" s="43"/>
      <c r="AH1100" s="43"/>
      <c r="AI1100" s="43"/>
    </row>
    <row r="1101" spans="3:35" ht="12.95" customHeight="1" x14ac:dyDescent="0.2"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18"/>
      <c r="AF1101" s="43"/>
      <c r="AG1101" s="43"/>
      <c r="AH1101" s="43"/>
      <c r="AI1101" s="43"/>
    </row>
    <row r="1102" spans="3:35" ht="12.95" customHeight="1" x14ac:dyDescent="0.2"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18"/>
      <c r="AF1102" s="43"/>
      <c r="AG1102" s="43"/>
      <c r="AH1102" s="43"/>
      <c r="AI1102" s="43"/>
    </row>
    <row r="1103" spans="3:35" ht="12.95" customHeight="1" x14ac:dyDescent="0.2"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18"/>
      <c r="AF1103" s="43"/>
      <c r="AG1103" s="43"/>
      <c r="AH1103" s="43"/>
      <c r="AI1103" s="43"/>
    </row>
    <row r="1104" spans="3:35" ht="12.95" customHeight="1" x14ac:dyDescent="0.2"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18"/>
      <c r="AF1104" s="43"/>
      <c r="AG1104" s="43"/>
      <c r="AH1104" s="43"/>
      <c r="AI1104" s="43"/>
    </row>
    <row r="1105" spans="3:35" ht="12.95" customHeight="1" x14ac:dyDescent="0.2"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18"/>
      <c r="AF1105" s="43"/>
      <c r="AG1105" s="43"/>
      <c r="AH1105" s="43"/>
      <c r="AI1105" s="43"/>
    </row>
    <row r="1106" spans="3:35" ht="12.95" customHeight="1" x14ac:dyDescent="0.2"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18"/>
      <c r="AF1106" s="43"/>
      <c r="AG1106" s="43"/>
      <c r="AH1106" s="43"/>
      <c r="AI1106" s="43"/>
    </row>
    <row r="1107" spans="3:35" ht="12.95" customHeight="1" x14ac:dyDescent="0.2"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18"/>
      <c r="AF1107" s="43"/>
      <c r="AG1107" s="43"/>
      <c r="AH1107" s="43"/>
      <c r="AI1107" s="43"/>
    </row>
    <row r="1108" spans="3:35" ht="12.95" customHeight="1" x14ac:dyDescent="0.2"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18"/>
      <c r="AF1108" s="43"/>
      <c r="AG1108" s="43"/>
      <c r="AH1108" s="43"/>
      <c r="AI1108" s="43"/>
    </row>
    <row r="1109" spans="3:35" ht="12.95" customHeight="1" x14ac:dyDescent="0.2"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18"/>
      <c r="AF1109" s="43"/>
      <c r="AG1109" s="43"/>
      <c r="AH1109" s="43"/>
      <c r="AI1109" s="43"/>
    </row>
    <row r="1110" spans="3:35" ht="12.95" customHeight="1" x14ac:dyDescent="0.2"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18"/>
      <c r="AF1110" s="43"/>
      <c r="AG1110" s="43"/>
      <c r="AH1110" s="43"/>
      <c r="AI1110" s="43"/>
    </row>
    <row r="1111" spans="3:35" ht="12.95" customHeight="1" x14ac:dyDescent="0.2"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18"/>
      <c r="AF1111" s="43"/>
      <c r="AG1111" s="43"/>
      <c r="AH1111" s="43"/>
      <c r="AI1111" s="43"/>
    </row>
    <row r="1112" spans="3:35" ht="12.95" customHeight="1" x14ac:dyDescent="0.2"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18"/>
      <c r="AF1112" s="43"/>
      <c r="AG1112" s="43"/>
      <c r="AH1112" s="43"/>
      <c r="AI1112" s="43"/>
    </row>
    <row r="1113" spans="3:35" ht="12.95" customHeight="1" x14ac:dyDescent="0.2"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18"/>
      <c r="AF1113" s="43"/>
      <c r="AG1113" s="43"/>
      <c r="AH1113" s="43"/>
      <c r="AI1113" s="43"/>
    </row>
    <row r="1114" spans="3:35" ht="12.95" customHeight="1" x14ac:dyDescent="0.2"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18"/>
      <c r="AF1114" s="43"/>
      <c r="AG1114" s="43"/>
      <c r="AH1114" s="43"/>
      <c r="AI1114" s="43"/>
    </row>
    <row r="1115" spans="3:35" ht="12.95" customHeight="1" x14ac:dyDescent="0.2"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18"/>
      <c r="AF1115" s="43"/>
      <c r="AG1115" s="43"/>
      <c r="AH1115" s="43"/>
      <c r="AI1115" s="43"/>
    </row>
    <row r="1116" spans="3:35" ht="12.95" customHeight="1" x14ac:dyDescent="0.2"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18"/>
      <c r="AF1116" s="43"/>
      <c r="AG1116" s="43"/>
      <c r="AH1116" s="43"/>
      <c r="AI1116" s="43"/>
    </row>
    <row r="1117" spans="3:35" ht="12.95" customHeight="1" x14ac:dyDescent="0.2"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18"/>
      <c r="AF1117" s="43"/>
      <c r="AG1117" s="43"/>
      <c r="AH1117" s="43"/>
      <c r="AI1117" s="43"/>
    </row>
    <row r="1118" spans="3:35" ht="12.95" customHeight="1" x14ac:dyDescent="0.2"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18"/>
      <c r="AF1118" s="43"/>
      <c r="AG1118" s="43"/>
      <c r="AH1118" s="43"/>
      <c r="AI1118" s="43"/>
    </row>
    <row r="1119" spans="3:35" ht="12.95" customHeight="1" x14ac:dyDescent="0.2"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18"/>
      <c r="AF1119" s="43"/>
      <c r="AG1119" s="43"/>
      <c r="AH1119" s="43"/>
      <c r="AI1119" s="43"/>
    </row>
    <row r="1120" spans="3:35" ht="12.95" customHeight="1" x14ac:dyDescent="0.2"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18"/>
      <c r="AF1120" s="43"/>
      <c r="AG1120" s="43"/>
      <c r="AH1120" s="43"/>
      <c r="AI1120" s="43"/>
    </row>
    <row r="1121" spans="3:35" ht="12.95" customHeight="1" x14ac:dyDescent="0.2"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18"/>
      <c r="AF1121" s="43"/>
      <c r="AG1121" s="43"/>
      <c r="AH1121" s="43"/>
      <c r="AI1121" s="43"/>
    </row>
    <row r="1122" spans="3:35" ht="12.95" customHeight="1" x14ac:dyDescent="0.2"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18"/>
      <c r="AF1122" s="43"/>
      <c r="AG1122" s="43"/>
      <c r="AH1122" s="43"/>
      <c r="AI1122" s="43"/>
    </row>
    <row r="1123" spans="3:35" ht="12.95" customHeight="1" x14ac:dyDescent="0.2"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18"/>
      <c r="AF1123" s="43"/>
      <c r="AG1123" s="43"/>
      <c r="AH1123" s="43"/>
      <c r="AI1123" s="43"/>
    </row>
    <row r="1124" spans="3:35" ht="12.95" customHeight="1" x14ac:dyDescent="0.2"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18"/>
      <c r="AF1124" s="43"/>
      <c r="AG1124" s="43"/>
      <c r="AH1124" s="43"/>
      <c r="AI1124" s="43"/>
    </row>
    <row r="1125" spans="3:35" ht="12.95" customHeight="1" x14ac:dyDescent="0.2"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18"/>
      <c r="AF1125" s="43"/>
      <c r="AG1125" s="43"/>
      <c r="AH1125" s="43"/>
      <c r="AI1125" s="43"/>
    </row>
    <row r="1126" spans="3:35" ht="12.95" customHeight="1" x14ac:dyDescent="0.2"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18"/>
      <c r="AF1126" s="43"/>
      <c r="AG1126" s="43"/>
      <c r="AH1126" s="43"/>
      <c r="AI1126" s="43"/>
    </row>
    <row r="1127" spans="3:35" ht="12.95" customHeight="1" x14ac:dyDescent="0.2"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18"/>
      <c r="AF1127" s="43"/>
      <c r="AG1127" s="43"/>
      <c r="AH1127" s="43"/>
      <c r="AI1127" s="43"/>
    </row>
    <row r="1128" spans="3:35" ht="12.95" customHeight="1" x14ac:dyDescent="0.2"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18"/>
      <c r="AF1128" s="43"/>
      <c r="AG1128" s="43"/>
      <c r="AH1128" s="43"/>
      <c r="AI1128" s="43"/>
    </row>
    <row r="1129" spans="3:35" ht="12.95" customHeight="1" x14ac:dyDescent="0.2"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18"/>
      <c r="AF1129" s="43"/>
      <c r="AG1129" s="43"/>
      <c r="AH1129" s="43"/>
      <c r="AI1129" s="43"/>
    </row>
    <row r="1130" spans="3:35" ht="12.95" customHeight="1" x14ac:dyDescent="0.2"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18"/>
      <c r="AF1130" s="43"/>
      <c r="AG1130" s="43"/>
      <c r="AH1130" s="43"/>
      <c r="AI1130" s="43"/>
    </row>
    <row r="1131" spans="3:35" ht="12.95" customHeight="1" x14ac:dyDescent="0.2"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18"/>
      <c r="AF1131" s="43"/>
      <c r="AG1131" s="43"/>
      <c r="AH1131" s="43"/>
      <c r="AI1131" s="43"/>
    </row>
    <row r="1132" spans="3:35" ht="12.95" customHeight="1" x14ac:dyDescent="0.2"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18"/>
      <c r="AF1132" s="43"/>
      <c r="AG1132" s="43"/>
      <c r="AH1132" s="43"/>
      <c r="AI1132" s="43"/>
    </row>
    <row r="1133" spans="3:35" ht="12.95" customHeight="1" x14ac:dyDescent="0.2"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18"/>
      <c r="AF1133" s="43"/>
      <c r="AG1133" s="43"/>
      <c r="AH1133" s="43"/>
      <c r="AI1133" s="43"/>
    </row>
    <row r="1134" spans="3:35" ht="12.95" customHeight="1" x14ac:dyDescent="0.2"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18"/>
      <c r="AF1134" s="43"/>
      <c r="AG1134" s="43"/>
      <c r="AH1134" s="43"/>
      <c r="AI1134" s="43"/>
    </row>
    <row r="1135" spans="3:35" ht="12.95" customHeight="1" x14ac:dyDescent="0.2"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18"/>
      <c r="AF1135" s="43"/>
      <c r="AG1135" s="43"/>
      <c r="AH1135" s="43"/>
      <c r="AI1135" s="43"/>
    </row>
    <row r="1136" spans="3:35" ht="12.95" customHeight="1" x14ac:dyDescent="0.2"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18"/>
      <c r="AF1136" s="43"/>
      <c r="AG1136" s="43"/>
      <c r="AH1136" s="43"/>
      <c r="AI1136" s="43"/>
    </row>
    <row r="1137" spans="3:35" ht="12.95" customHeight="1" x14ac:dyDescent="0.2"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18"/>
      <c r="AF1137" s="43"/>
      <c r="AG1137" s="43"/>
      <c r="AH1137" s="43"/>
      <c r="AI1137" s="43"/>
    </row>
    <row r="1138" spans="3:35" ht="12.95" customHeight="1" x14ac:dyDescent="0.2"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18"/>
      <c r="AF1138" s="43"/>
      <c r="AG1138" s="43"/>
      <c r="AH1138" s="43"/>
      <c r="AI1138" s="43"/>
    </row>
    <row r="1139" spans="3:35" ht="12.95" customHeight="1" x14ac:dyDescent="0.2"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18"/>
      <c r="AF1139" s="43"/>
      <c r="AG1139" s="43"/>
      <c r="AH1139" s="43"/>
      <c r="AI1139" s="43"/>
    </row>
    <row r="1140" spans="3:35" ht="12.95" customHeight="1" x14ac:dyDescent="0.2"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18"/>
      <c r="AF1140" s="43"/>
      <c r="AG1140" s="43"/>
      <c r="AH1140" s="43"/>
      <c r="AI1140" s="43"/>
    </row>
    <row r="1141" spans="3:35" ht="12.95" customHeight="1" x14ac:dyDescent="0.2"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18"/>
      <c r="AF1141" s="43"/>
      <c r="AG1141" s="43"/>
      <c r="AH1141" s="43"/>
      <c r="AI1141" s="43"/>
    </row>
    <row r="1142" spans="3:35" ht="12.95" customHeight="1" x14ac:dyDescent="0.2"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18"/>
      <c r="AF1142" s="43"/>
      <c r="AG1142" s="43"/>
      <c r="AH1142" s="43"/>
      <c r="AI1142" s="43"/>
    </row>
    <row r="1143" spans="3:35" ht="12.95" customHeight="1" x14ac:dyDescent="0.2"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18"/>
      <c r="AF1143" s="43"/>
      <c r="AG1143" s="43"/>
      <c r="AH1143" s="43"/>
      <c r="AI1143" s="43"/>
    </row>
    <row r="1144" spans="3:35" ht="12.95" customHeight="1" x14ac:dyDescent="0.2"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18"/>
      <c r="AF1144" s="43"/>
      <c r="AG1144" s="43"/>
      <c r="AH1144" s="43"/>
      <c r="AI1144" s="43"/>
    </row>
    <row r="1145" spans="3:35" ht="12.95" customHeight="1" x14ac:dyDescent="0.2"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18"/>
      <c r="AF1145" s="43"/>
      <c r="AG1145" s="43"/>
      <c r="AH1145" s="43"/>
      <c r="AI1145" s="43"/>
    </row>
    <row r="1146" spans="3:35" ht="12.95" customHeight="1" x14ac:dyDescent="0.2"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18"/>
      <c r="AF1146" s="43"/>
      <c r="AG1146" s="43"/>
      <c r="AH1146" s="43"/>
      <c r="AI1146" s="43"/>
    </row>
    <row r="1147" spans="3:35" ht="12.95" customHeight="1" x14ac:dyDescent="0.2"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18"/>
      <c r="AF1147" s="43"/>
      <c r="AG1147" s="43"/>
      <c r="AH1147" s="43"/>
      <c r="AI1147" s="43"/>
    </row>
    <row r="1148" spans="3:35" ht="12.95" customHeight="1" x14ac:dyDescent="0.2"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18"/>
      <c r="AF1148" s="43"/>
      <c r="AG1148" s="43"/>
      <c r="AH1148" s="43"/>
      <c r="AI1148" s="43"/>
    </row>
    <row r="1149" spans="3:35" ht="12.95" customHeight="1" x14ac:dyDescent="0.2"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18"/>
      <c r="AF1149" s="43"/>
      <c r="AG1149" s="43"/>
      <c r="AH1149" s="43"/>
      <c r="AI1149" s="43"/>
    </row>
    <row r="1150" spans="3:35" ht="12.95" customHeight="1" x14ac:dyDescent="0.2"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18"/>
      <c r="AF1150" s="43"/>
      <c r="AG1150" s="43"/>
      <c r="AH1150" s="43"/>
      <c r="AI1150" s="43"/>
    </row>
    <row r="1151" spans="3:35" ht="12.95" customHeight="1" x14ac:dyDescent="0.2"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18"/>
      <c r="AF1151" s="43"/>
      <c r="AG1151" s="43"/>
      <c r="AH1151" s="43"/>
      <c r="AI1151" s="43"/>
    </row>
    <row r="1152" spans="3:35" ht="12.95" customHeight="1" x14ac:dyDescent="0.2"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18"/>
      <c r="AF1152" s="43"/>
      <c r="AG1152" s="43"/>
      <c r="AH1152" s="43"/>
      <c r="AI1152" s="43"/>
    </row>
    <row r="1153" spans="3:35" ht="12.95" customHeight="1" x14ac:dyDescent="0.2"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18"/>
      <c r="AF1153" s="43"/>
      <c r="AG1153" s="43"/>
      <c r="AH1153" s="43"/>
      <c r="AI1153" s="43"/>
    </row>
    <row r="1154" spans="3:35" ht="12.95" customHeight="1" x14ac:dyDescent="0.2"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18"/>
      <c r="AF1154" s="43"/>
      <c r="AG1154" s="43"/>
      <c r="AH1154" s="43"/>
      <c r="AI1154" s="43"/>
    </row>
    <row r="1155" spans="3:35" ht="12.95" customHeight="1" x14ac:dyDescent="0.2"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18"/>
      <c r="AF1155" s="43"/>
      <c r="AG1155" s="43"/>
      <c r="AH1155" s="43"/>
      <c r="AI1155" s="43"/>
    </row>
    <row r="1156" spans="3:35" ht="12.95" customHeight="1" x14ac:dyDescent="0.2"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18"/>
      <c r="AF1156" s="43"/>
      <c r="AG1156" s="43"/>
      <c r="AH1156" s="43"/>
      <c r="AI1156" s="43"/>
    </row>
    <row r="1157" spans="3:35" ht="12.95" customHeight="1" x14ac:dyDescent="0.2"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18"/>
      <c r="AF1157" s="43"/>
      <c r="AG1157" s="43"/>
      <c r="AH1157" s="43"/>
      <c r="AI1157" s="43"/>
    </row>
    <row r="1158" spans="3:35" ht="12.95" customHeight="1" x14ac:dyDescent="0.2"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18"/>
      <c r="AF1158" s="43"/>
      <c r="AG1158" s="43"/>
      <c r="AH1158" s="43"/>
      <c r="AI1158" s="43"/>
    </row>
    <row r="1159" spans="3:35" ht="12.95" customHeight="1" x14ac:dyDescent="0.2"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18"/>
      <c r="AF1159" s="43"/>
      <c r="AG1159" s="43"/>
      <c r="AH1159" s="43"/>
      <c r="AI1159" s="43"/>
    </row>
    <row r="1160" spans="3:35" ht="12.95" customHeight="1" x14ac:dyDescent="0.2"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18"/>
      <c r="AF1160" s="43"/>
      <c r="AG1160" s="43"/>
      <c r="AH1160" s="43"/>
      <c r="AI1160" s="43"/>
    </row>
    <row r="1161" spans="3:35" ht="12.95" customHeight="1" x14ac:dyDescent="0.2"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18"/>
      <c r="AF1161" s="43"/>
      <c r="AG1161" s="43"/>
      <c r="AH1161" s="43"/>
      <c r="AI1161" s="43"/>
    </row>
    <row r="1162" spans="3:35" ht="12.95" customHeight="1" x14ac:dyDescent="0.2"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18"/>
      <c r="AF1162" s="43"/>
      <c r="AG1162" s="43"/>
      <c r="AH1162" s="43"/>
      <c r="AI1162" s="43"/>
    </row>
    <row r="1163" spans="3:35" ht="12.95" customHeight="1" x14ac:dyDescent="0.2"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18"/>
      <c r="AF1163" s="43"/>
      <c r="AG1163" s="43"/>
      <c r="AH1163" s="43"/>
      <c r="AI1163" s="43"/>
    </row>
    <row r="1164" spans="3:35" ht="12.95" customHeight="1" x14ac:dyDescent="0.2"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18"/>
      <c r="AF1164" s="43"/>
      <c r="AG1164" s="43"/>
      <c r="AH1164" s="43"/>
      <c r="AI1164" s="43"/>
    </row>
    <row r="1165" spans="3:35" ht="12.95" customHeight="1" x14ac:dyDescent="0.2"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18"/>
      <c r="AF1165" s="43"/>
      <c r="AG1165" s="43"/>
      <c r="AH1165" s="43"/>
      <c r="AI1165" s="43"/>
    </row>
    <row r="1166" spans="3:35" ht="12.95" customHeight="1" x14ac:dyDescent="0.2"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18"/>
      <c r="AF1166" s="43"/>
      <c r="AG1166" s="43"/>
      <c r="AH1166" s="43"/>
      <c r="AI1166" s="43"/>
    </row>
    <row r="1167" spans="3:35" ht="12.95" customHeight="1" x14ac:dyDescent="0.2"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18"/>
      <c r="AF1167" s="43"/>
      <c r="AG1167" s="43"/>
      <c r="AH1167" s="43"/>
      <c r="AI1167" s="43"/>
    </row>
    <row r="1168" spans="3:35" ht="12.95" customHeight="1" x14ac:dyDescent="0.2"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18"/>
      <c r="AF1168" s="43"/>
      <c r="AG1168" s="43"/>
      <c r="AH1168" s="43"/>
      <c r="AI1168" s="43"/>
    </row>
    <row r="1169" spans="3:35" ht="12.95" customHeight="1" x14ac:dyDescent="0.2"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18"/>
      <c r="AF1169" s="43"/>
      <c r="AG1169" s="43"/>
      <c r="AH1169" s="43"/>
      <c r="AI1169" s="43"/>
    </row>
    <row r="1170" spans="3:35" ht="12.95" customHeight="1" x14ac:dyDescent="0.2"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18"/>
      <c r="AF1170" s="43"/>
      <c r="AG1170" s="43"/>
      <c r="AH1170" s="43"/>
      <c r="AI1170" s="43"/>
    </row>
    <row r="1171" spans="3:35" ht="12.95" customHeight="1" x14ac:dyDescent="0.2"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18"/>
      <c r="AF1171" s="43"/>
      <c r="AG1171" s="43"/>
      <c r="AH1171" s="43"/>
      <c r="AI1171" s="43"/>
    </row>
    <row r="1172" spans="3:35" ht="12.95" customHeight="1" x14ac:dyDescent="0.2"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18"/>
      <c r="AF1172" s="43"/>
      <c r="AG1172" s="43"/>
      <c r="AH1172" s="43"/>
      <c r="AI1172" s="43"/>
    </row>
    <row r="1173" spans="3:35" ht="12.95" customHeight="1" x14ac:dyDescent="0.2"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18"/>
      <c r="AF1173" s="43"/>
      <c r="AG1173" s="43"/>
      <c r="AH1173" s="43"/>
      <c r="AI1173" s="43"/>
    </row>
    <row r="1174" spans="3:35" ht="12.95" customHeight="1" x14ac:dyDescent="0.2"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18"/>
      <c r="AF1174" s="43"/>
      <c r="AG1174" s="43"/>
      <c r="AH1174" s="43"/>
      <c r="AI1174" s="43"/>
    </row>
    <row r="1175" spans="3:35" ht="12.95" customHeight="1" x14ac:dyDescent="0.2"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18"/>
      <c r="AF1175" s="43"/>
      <c r="AG1175" s="43"/>
      <c r="AH1175" s="43"/>
      <c r="AI1175" s="43"/>
    </row>
    <row r="1176" spans="3:35" ht="12.95" customHeight="1" x14ac:dyDescent="0.2"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18"/>
      <c r="AF1176" s="43"/>
      <c r="AG1176" s="43"/>
      <c r="AH1176" s="43"/>
      <c r="AI1176" s="43"/>
    </row>
    <row r="1177" spans="3:35" ht="12.95" customHeight="1" x14ac:dyDescent="0.2"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18"/>
      <c r="AF1177" s="43"/>
      <c r="AG1177" s="43"/>
      <c r="AH1177" s="43"/>
      <c r="AI1177" s="43"/>
    </row>
    <row r="1178" spans="3:35" ht="12.95" customHeight="1" x14ac:dyDescent="0.2"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18"/>
      <c r="AF1178" s="43"/>
      <c r="AG1178" s="43"/>
      <c r="AH1178" s="43"/>
      <c r="AI1178" s="43"/>
    </row>
    <row r="1179" spans="3:35" ht="12.95" customHeight="1" x14ac:dyDescent="0.2"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18"/>
      <c r="AF1179" s="43"/>
      <c r="AG1179" s="43"/>
      <c r="AH1179" s="43"/>
      <c r="AI1179" s="43"/>
    </row>
    <row r="1180" spans="3:35" ht="12.95" customHeight="1" x14ac:dyDescent="0.2"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18"/>
      <c r="AF1180" s="43"/>
      <c r="AG1180" s="43"/>
      <c r="AH1180" s="43"/>
      <c r="AI1180" s="43"/>
    </row>
    <row r="1181" spans="3:35" ht="12.95" customHeight="1" x14ac:dyDescent="0.2"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18"/>
      <c r="AF1181" s="43"/>
      <c r="AG1181" s="43"/>
      <c r="AH1181" s="43"/>
      <c r="AI1181" s="43"/>
    </row>
    <row r="1182" spans="3:35" ht="12.95" customHeight="1" x14ac:dyDescent="0.2"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18"/>
      <c r="AF1182" s="43"/>
      <c r="AG1182" s="43"/>
      <c r="AH1182" s="43"/>
      <c r="AI1182" s="43"/>
    </row>
    <row r="1183" spans="3:35" ht="12.95" customHeight="1" x14ac:dyDescent="0.2"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18"/>
      <c r="AF1183" s="43"/>
      <c r="AG1183" s="43"/>
      <c r="AH1183" s="43"/>
      <c r="AI1183" s="43"/>
    </row>
    <row r="1184" spans="3:35" ht="12.95" customHeight="1" x14ac:dyDescent="0.2"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18"/>
      <c r="AF1184" s="43"/>
      <c r="AG1184" s="43"/>
      <c r="AH1184" s="43"/>
      <c r="AI1184" s="43"/>
    </row>
    <row r="1185" spans="3:35" ht="12.95" customHeight="1" x14ac:dyDescent="0.2"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18"/>
      <c r="AF1185" s="43"/>
      <c r="AG1185" s="43"/>
      <c r="AH1185" s="43"/>
      <c r="AI1185" s="43"/>
    </row>
    <row r="1186" spans="3:35" ht="12.95" customHeight="1" x14ac:dyDescent="0.2"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18"/>
      <c r="AF1186" s="43"/>
      <c r="AG1186" s="43"/>
      <c r="AH1186" s="43"/>
      <c r="AI1186" s="43"/>
    </row>
    <row r="1187" spans="3:35" ht="12.95" customHeight="1" x14ac:dyDescent="0.2"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18"/>
      <c r="AF1187" s="43"/>
      <c r="AG1187" s="43"/>
      <c r="AH1187" s="43"/>
      <c r="AI1187" s="43"/>
    </row>
    <row r="1188" spans="3:35" ht="12.95" customHeight="1" x14ac:dyDescent="0.2"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18"/>
      <c r="AF1188" s="43"/>
      <c r="AG1188" s="43"/>
      <c r="AH1188" s="43"/>
      <c r="AI1188" s="43"/>
    </row>
    <row r="1189" spans="3:35" ht="12.95" customHeight="1" x14ac:dyDescent="0.2"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18"/>
      <c r="AF1189" s="43"/>
      <c r="AG1189" s="43"/>
      <c r="AH1189" s="43"/>
      <c r="AI1189" s="43"/>
    </row>
    <row r="1190" spans="3:35" ht="12.95" customHeight="1" x14ac:dyDescent="0.2"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18"/>
      <c r="AF1190" s="43"/>
      <c r="AG1190" s="43"/>
      <c r="AH1190" s="43"/>
      <c r="AI1190" s="43"/>
    </row>
    <row r="1191" spans="3:35" ht="12.95" customHeight="1" x14ac:dyDescent="0.2"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18"/>
      <c r="AF1191" s="43"/>
      <c r="AG1191" s="43"/>
      <c r="AH1191" s="43"/>
      <c r="AI1191" s="43"/>
    </row>
    <row r="1192" spans="3:35" ht="12.95" customHeight="1" x14ac:dyDescent="0.2"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18"/>
      <c r="AF1192" s="43"/>
      <c r="AG1192" s="43"/>
      <c r="AH1192" s="43"/>
      <c r="AI1192" s="43"/>
    </row>
    <row r="1193" spans="3:35" ht="12.95" customHeight="1" x14ac:dyDescent="0.2"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18"/>
      <c r="AF1193" s="43"/>
      <c r="AG1193" s="43"/>
      <c r="AH1193" s="43"/>
      <c r="AI1193" s="43"/>
    </row>
    <row r="1194" spans="3:35" ht="12.95" customHeight="1" x14ac:dyDescent="0.2"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18"/>
      <c r="AF1194" s="43"/>
      <c r="AG1194" s="43"/>
      <c r="AH1194" s="43"/>
      <c r="AI1194" s="43"/>
    </row>
    <row r="1195" spans="3:35" ht="12.95" customHeight="1" x14ac:dyDescent="0.2"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18"/>
      <c r="AF1195" s="43"/>
      <c r="AG1195" s="43"/>
      <c r="AH1195" s="43"/>
      <c r="AI1195" s="43"/>
    </row>
    <row r="1196" spans="3:35" ht="12.95" customHeight="1" x14ac:dyDescent="0.2"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18"/>
      <c r="AF1196" s="43"/>
      <c r="AG1196" s="43"/>
      <c r="AH1196" s="43"/>
      <c r="AI1196" s="43"/>
    </row>
    <row r="1197" spans="3:35" ht="12.95" customHeight="1" x14ac:dyDescent="0.2"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18"/>
      <c r="AF1197" s="43"/>
      <c r="AG1197" s="43"/>
      <c r="AH1197" s="43"/>
      <c r="AI1197" s="43"/>
    </row>
    <row r="1198" spans="3:35" ht="12.95" customHeight="1" x14ac:dyDescent="0.2"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18"/>
      <c r="AF1198" s="43"/>
      <c r="AG1198" s="43"/>
      <c r="AH1198" s="43"/>
      <c r="AI1198" s="43"/>
    </row>
    <row r="1199" spans="3:35" ht="12.95" customHeight="1" x14ac:dyDescent="0.2"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18"/>
      <c r="AF1199" s="43"/>
      <c r="AG1199" s="43"/>
      <c r="AH1199" s="43"/>
      <c r="AI1199" s="43"/>
    </row>
    <row r="1200" spans="3:35" ht="12.95" customHeight="1" x14ac:dyDescent="0.2"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18"/>
      <c r="AF1200" s="43"/>
      <c r="AG1200" s="43"/>
      <c r="AH1200" s="43"/>
      <c r="AI1200" s="43"/>
    </row>
    <row r="1201" spans="3:35" ht="12.95" customHeight="1" x14ac:dyDescent="0.2"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18"/>
      <c r="AF1201" s="43"/>
      <c r="AG1201" s="43"/>
      <c r="AH1201" s="43"/>
      <c r="AI1201" s="43"/>
    </row>
    <row r="1202" spans="3:35" ht="12.95" customHeight="1" x14ac:dyDescent="0.2"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18"/>
      <c r="AF1202" s="43"/>
      <c r="AG1202" s="43"/>
      <c r="AH1202" s="43"/>
      <c r="AI1202" s="43"/>
    </row>
    <row r="1203" spans="3:35" ht="12.95" customHeight="1" x14ac:dyDescent="0.2"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18"/>
      <c r="AF1203" s="43"/>
      <c r="AG1203" s="43"/>
      <c r="AH1203" s="43"/>
      <c r="AI1203" s="43"/>
    </row>
    <row r="1204" spans="3:35" ht="12.95" customHeight="1" x14ac:dyDescent="0.2"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18"/>
      <c r="AF1204" s="43"/>
      <c r="AG1204" s="43"/>
      <c r="AH1204" s="43"/>
      <c r="AI1204" s="43"/>
    </row>
    <row r="1205" spans="3:35" ht="12.95" customHeight="1" x14ac:dyDescent="0.2"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18"/>
      <c r="AF1205" s="43"/>
      <c r="AG1205" s="43"/>
      <c r="AH1205" s="43"/>
      <c r="AI1205" s="43"/>
    </row>
    <row r="1206" spans="3:35" ht="12.95" customHeight="1" x14ac:dyDescent="0.2"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18"/>
      <c r="AF1206" s="43"/>
      <c r="AG1206" s="43"/>
      <c r="AH1206" s="43"/>
      <c r="AI1206" s="43"/>
    </row>
    <row r="1207" spans="3:35" ht="12.95" customHeight="1" x14ac:dyDescent="0.2"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18"/>
      <c r="AF1207" s="43"/>
      <c r="AG1207" s="43"/>
      <c r="AH1207" s="43"/>
      <c r="AI1207" s="43"/>
    </row>
    <row r="1208" spans="3:35" ht="12.95" customHeight="1" x14ac:dyDescent="0.2"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18"/>
      <c r="AF1208" s="43"/>
      <c r="AG1208" s="43"/>
      <c r="AH1208" s="43"/>
      <c r="AI1208" s="43"/>
    </row>
    <row r="1209" spans="3:35" ht="12.95" customHeight="1" x14ac:dyDescent="0.2"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18"/>
      <c r="AF1209" s="43"/>
      <c r="AG1209" s="43"/>
      <c r="AH1209" s="43"/>
      <c r="AI1209" s="43"/>
    </row>
    <row r="1210" spans="3:35" ht="12.95" customHeight="1" x14ac:dyDescent="0.2"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18"/>
      <c r="AF1210" s="43"/>
      <c r="AG1210" s="43"/>
      <c r="AH1210" s="43"/>
      <c r="AI1210" s="43"/>
    </row>
    <row r="1211" spans="3:35" ht="12.95" customHeight="1" x14ac:dyDescent="0.2"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18"/>
      <c r="AF1211" s="43"/>
      <c r="AG1211" s="43"/>
      <c r="AH1211" s="43"/>
      <c r="AI1211" s="43"/>
    </row>
    <row r="1212" spans="3:35" ht="12.95" customHeight="1" x14ac:dyDescent="0.2"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18"/>
      <c r="AF1212" s="43"/>
      <c r="AG1212" s="43"/>
      <c r="AH1212" s="43"/>
      <c r="AI1212" s="43"/>
    </row>
    <row r="1213" spans="3:35" ht="12.95" customHeight="1" x14ac:dyDescent="0.2"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18"/>
      <c r="AF1213" s="43"/>
      <c r="AG1213" s="43"/>
      <c r="AH1213" s="43"/>
      <c r="AI1213" s="43"/>
    </row>
    <row r="1214" spans="3:35" ht="12.95" customHeight="1" x14ac:dyDescent="0.2"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18"/>
      <c r="AF1214" s="43"/>
      <c r="AG1214" s="43"/>
      <c r="AH1214" s="43"/>
      <c r="AI1214" s="43"/>
    </row>
    <row r="1215" spans="3:35" ht="12.95" customHeight="1" x14ac:dyDescent="0.2"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18"/>
      <c r="AF1215" s="43"/>
      <c r="AG1215" s="43"/>
      <c r="AH1215" s="43"/>
      <c r="AI1215" s="43"/>
    </row>
    <row r="1216" spans="3:35" ht="12.95" customHeight="1" x14ac:dyDescent="0.2"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18"/>
      <c r="AF1216" s="43"/>
      <c r="AG1216" s="43"/>
      <c r="AH1216" s="43"/>
      <c r="AI1216" s="43"/>
    </row>
    <row r="1217" spans="3:35" ht="12.95" customHeight="1" x14ac:dyDescent="0.2"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18"/>
      <c r="AF1217" s="43"/>
      <c r="AG1217" s="43"/>
      <c r="AH1217" s="43"/>
      <c r="AI1217" s="43"/>
    </row>
    <row r="1218" spans="3:35" ht="12.95" customHeight="1" x14ac:dyDescent="0.2"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18"/>
      <c r="AF1218" s="43"/>
      <c r="AG1218" s="43"/>
      <c r="AH1218" s="43"/>
      <c r="AI1218" s="43"/>
    </row>
    <row r="1219" spans="3:35" ht="12.95" customHeight="1" x14ac:dyDescent="0.2"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18"/>
      <c r="AF1219" s="43"/>
      <c r="AG1219" s="43"/>
      <c r="AH1219" s="43"/>
      <c r="AI1219" s="43"/>
    </row>
    <row r="1220" spans="3:35" ht="12.95" customHeight="1" x14ac:dyDescent="0.2"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18"/>
      <c r="AF1220" s="43"/>
      <c r="AG1220" s="43"/>
      <c r="AH1220" s="43"/>
      <c r="AI1220" s="43"/>
    </row>
    <row r="1221" spans="3:35" ht="12.95" customHeight="1" x14ac:dyDescent="0.2"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18"/>
      <c r="AF1221" s="43"/>
      <c r="AG1221" s="43"/>
      <c r="AH1221" s="43"/>
      <c r="AI1221" s="43"/>
    </row>
    <row r="1222" spans="3:35" ht="12.95" customHeight="1" x14ac:dyDescent="0.2"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18"/>
      <c r="AF1222" s="43"/>
      <c r="AG1222" s="43"/>
      <c r="AH1222" s="43"/>
      <c r="AI1222" s="43"/>
    </row>
    <row r="1223" spans="3:35" ht="12.95" customHeight="1" x14ac:dyDescent="0.2"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18"/>
      <c r="AF1223" s="43"/>
      <c r="AG1223" s="43"/>
      <c r="AH1223" s="43"/>
      <c r="AI1223" s="43"/>
    </row>
    <row r="1224" spans="3:35" ht="12.95" customHeight="1" x14ac:dyDescent="0.2"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18"/>
      <c r="AF1224" s="43"/>
      <c r="AG1224" s="43"/>
      <c r="AH1224" s="43"/>
      <c r="AI1224" s="43"/>
    </row>
    <row r="1225" spans="3:35" ht="12.95" customHeight="1" x14ac:dyDescent="0.2"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18"/>
      <c r="AF1225" s="43"/>
      <c r="AG1225" s="43"/>
      <c r="AH1225" s="43"/>
      <c r="AI1225" s="43"/>
    </row>
    <row r="1226" spans="3:35" ht="12.95" customHeight="1" x14ac:dyDescent="0.2"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18"/>
      <c r="AF1226" s="43"/>
      <c r="AG1226" s="43"/>
      <c r="AH1226" s="43"/>
      <c r="AI1226" s="43"/>
    </row>
    <row r="1227" spans="3:35" ht="12.95" customHeight="1" x14ac:dyDescent="0.2"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18"/>
      <c r="AF1227" s="43"/>
      <c r="AG1227" s="43"/>
      <c r="AH1227" s="43"/>
      <c r="AI1227" s="43"/>
    </row>
    <row r="1228" spans="3:35" ht="12.95" customHeight="1" x14ac:dyDescent="0.2"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18"/>
      <c r="AF1228" s="43"/>
      <c r="AG1228" s="43"/>
      <c r="AH1228" s="43"/>
      <c r="AI1228" s="43"/>
    </row>
    <row r="1229" spans="3:35" ht="12.95" customHeight="1" x14ac:dyDescent="0.2"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18"/>
      <c r="AF1229" s="43"/>
      <c r="AG1229" s="43"/>
      <c r="AH1229" s="43"/>
      <c r="AI1229" s="43"/>
    </row>
    <row r="1230" spans="3:35" ht="12.95" customHeight="1" x14ac:dyDescent="0.2"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18"/>
      <c r="AF1230" s="43"/>
      <c r="AG1230" s="43"/>
      <c r="AH1230" s="43"/>
      <c r="AI1230" s="43"/>
    </row>
    <row r="1231" spans="3:35" ht="12.95" customHeight="1" x14ac:dyDescent="0.2"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18"/>
      <c r="AF1231" s="43"/>
      <c r="AG1231" s="43"/>
      <c r="AH1231" s="43"/>
      <c r="AI1231" s="43"/>
    </row>
    <row r="1232" spans="3:35" ht="12.95" customHeight="1" x14ac:dyDescent="0.2"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18"/>
      <c r="AF1232" s="43"/>
      <c r="AG1232" s="43"/>
      <c r="AH1232" s="43"/>
      <c r="AI1232" s="43"/>
    </row>
    <row r="1233" spans="3:35" ht="12.95" customHeight="1" x14ac:dyDescent="0.2"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18"/>
      <c r="AF1233" s="43"/>
      <c r="AG1233" s="43"/>
      <c r="AH1233" s="43"/>
      <c r="AI1233" s="43"/>
    </row>
    <row r="1234" spans="3:35" ht="12.95" customHeight="1" x14ac:dyDescent="0.2"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18"/>
      <c r="AF1234" s="43"/>
      <c r="AG1234" s="43"/>
      <c r="AH1234" s="43"/>
      <c r="AI1234" s="43"/>
    </row>
    <row r="1235" spans="3:35" ht="12.95" customHeight="1" x14ac:dyDescent="0.2"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18"/>
      <c r="AF1235" s="43"/>
      <c r="AG1235" s="43"/>
      <c r="AH1235" s="43"/>
      <c r="AI1235" s="43"/>
    </row>
    <row r="1236" spans="3:35" ht="12.95" customHeight="1" x14ac:dyDescent="0.2"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18"/>
      <c r="AF1236" s="43"/>
      <c r="AG1236" s="43"/>
      <c r="AH1236" s="43"/>
      <c r="AI1236" s="43"/>
    </row>
    <row r="1237" spans="3:35" ht="12.95" customHeight="1" x14ac:dyDescent="0.2"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18"/>
      <c r="AF1237" s="43"/>
      <c r="AG1237" s="43"/>
      <c r="AH1237" s="43"/>
      <c r="AI1237" s="43"/>
    </row>
    <row r="1238" spans="3:35" ht="12.95" customHeight="1" x14ac:dyDescent="0.2"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18"/>
      <c r="AF1238" s="43"/>
      <c r="AG1238" s="43"/>
      <c r="AH1238" s="43"/>
      <c r="AI1238" s="43"/>
    </row>
    <row r="1239" spans="3:35" ht="12.95" customHeight="1" x14ac:dyDescent="0.2"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18"/>
      <c r="AF1239" s="43"/>
      <c r="AG1239" s="43"/>
      <c r="AH1239" s="43"/>
      <c r="AI1239" s="43"/>
    </row>
    <row r="1240" spans="3:35" ht="12.95" customHeight="1" x14ac:dyDescent="0.2"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18"/>
      <c r="AF1240" s="43"/>
      <c r="AG1240" s="43"/>
      <c r="AH1240" s="43"/>
      <c r="AI1240" s="43"/>
    </row>
    <row r="1241" spans="3:35" ht="12.95" customHeight="1" x14ac:dyDescent="0.2"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18"/>
      <c r="AF1241" s="43"/>
      <c r="AG1241" s="43"/>
      <c r="AH1241" s="43"/>
      <c r="AI1241" s="43"/>
    </row>
    <row r="1242" spans="3:35" ht="12.95" customHeight="1" x14ac:dyDescent="0.2"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18"/>
      <c r="AF1242" s="43"/>
      <c r="AG1242" s="43"/>
      <c r="AH1242" s="43"/>
      <c r="AI1242" s="43"/>
    </row>
    <row r="1243" spans="3:35" ht="12.95" customHeight="1" x14ac:dyDescent="0.2"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18"/>
      <c r="AF1243" s="43"/>
      <c r="AG1243" s="43"/>
      <c r="AH1243" s="43"/>
      <c r="AI1243" s="43"/>
    </row>
    <row r="1244" spans="3:35" ht="12.95" customHeight="1" x14ac:dyDescent="0.2"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18"/>
      <c r="AF1244" s="43"/>
      <c r="AG1244" s="43"/>
      <c r="AH1244" s="43"/>
      <c r="AI1244" s="43"/>
    </row>
    <row r="1245" spans="3:35" ht="12.95" customHeight="1" x14ac:dyDescent="0.2"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18"/>
      <c r="AF1245" s="43"/>
      <c r="AG1245" s="43"/>
      <c r="AH1245" s="43"/>
      <c r="AI1245" s="43"/>
    </row>
    <row r="1246" spans="3:35" ht="12.95" customHeight="1" x14ac:dyDescent="0.2"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18"/>
      <c r="AF1246" s="43"/>
      <c r="AG1246" s="43"/>
      <c r="AH1246" s="43"/>
      <c r="AI1246" s="43"/>
    </row>
    <row r="1247" spans="3:35" ht="12.95" customHeight="1" x14ac:dyDescent="0.2"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18"/>
      <c r="AF1247" s="43"/>
      <c r="AG1247" s="43"/>
      <c r="AH1247" s="43"/>
      <c r="AI1247" s="43"/>
    </row>
    <row r="1248" spans="3:35" ht="12.95" customHeight="1" x14ac:dyDescent="0.2"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18"/>
      <c r="AF1248" s="43"/>
      <c r="AG1248" s="43"/>
      <c r="AH1248" s="43"/>
      <c r="AI1248" s="43"/>
    </row>
    <row r="1249" spans="3:35" ht="12.95" customHeight="1" x14ac:dyDescent="0.2"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18"/>
      <c r="AF1249" s="43"/>
      <c r="AG1249" s="43"/>
      <c r="AH1249" s="43"/>
      <c r="AI1249" s="43"/>
    </row>
    <row r="1250" spans="3:35" ht="12.95" customHeight="1" x14ac:dyDescent="0.2"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18"/>
      <c r="AF1250" s="43"/>
      <c r="AG1250" s="43"/>
      <c r="AH1250" s="43"/>
      <c r="AI1250" s="43"/>
    </row>
    <row r="1251" spans="3:35" ht="12.95" customHeight="1" x14ac:dyDescent="0.2"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18"/>
      <c r="AF1251" s="43"/>
      <c r="AG1251" s="43"/>
      <c r="AH1251" s="43"/>
      <c r="AI1251" s="43"/>
    </row>
    <row r="1252" spans="3:35" ht="12.95" customHeight="1" x14ac:dyDescent="0.2"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18"/>
      <c r="AF1252" s="43"/>
      <c r="AG1252" s="43"/>
      <c r="AH1252" s="43"/>
      <c r="AI1252" s="43"/>
    </row>
    <row r="1253" spans="3:35" ht="12.95" customHeight="1" x14ac:dyDescent="0.2"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18"/>
      <c r="AF1253" s="43"/>
      <c r="AG1253" s="43"/>
      <c r="AH1253" s="43"/>
      <c r="AI1253" s="43"/>
    </row>
    <row r="1254" spans="3:35" ht="12.95" customHeight="1" x14ac:dyDescent="0.2"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18"/>
      <c r="AF1254" s="43"/>
      <c r="AG1254" s="43"/>
      <c r="AH1254" s="43"/>
      <c r="AI1254" s="43"/>
    </row>
    <row r="1255" spans="3:35" ht="12.95" customHeight="1" x14ac:dyDescent="0.2"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18"/>
      <c r="AF1255" s="43"/>
      <c r="AG1255" s="43"/>
      <c r="AH1255" s="43"/>
      <c r="AI1255" s="43"/>
    </row>
    <row r="1256" spans="3:35" ht="12.95" customHeight="1" x14ac:dyDescent="0.2"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18"/>
      <c r="AF1256" s="43"/>
      <c r="AG1256" s="43"/>
      <c r="AH1256" s="43"/>
      <c r="AI1256" s="43"/>
    </row>
    <row r="1257" spans="3:35" ht="12.95" customHeight="1" x14ac:dyDescent="0.2"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18"/>
      <c r="AF1257" s="43"/>
      <c r="AG1257" s="43"/>
      <c r="AH1257" s="43"/>
      <c r="AI1257" s="43"/>
    </row>
    <row r="1258" spans="3:35" ht="12.95" customHeight="1" x14ac:dyDescent="0.2"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18"/>
      <c r="AF1258" s="43"/>
      <c r="AG1258" s="43"/>
      <c r="AH1258" s="43"/>
      <c r="AI1258" s="43"/>
    </row>
    <row r="1259" spans="3:35" ht="12.95" customHeight="1" x14ac:dyDescent="0.2"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18"/>
      <c r="AF1259" s="43"/>
      <c r="AG1259" s="43"/>
      <c r="AH1259" s="43"/>
      <c r="AI1259" s="43"/>
    </row>
    <row r="1260" spans="3:35" ht="12.95" customHeight="1" x14ac:dyDescent="0.2"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18"/>
      <c r="AF1260" s="43"/>
      <c r="AG1260" s="43"/>
      <c r="AH1260" s="43"/>
      <c r="AI1260" s="43"/>
    </row>
    <row r="1261" spans="3:35" ht="12.95" customHeight="1" x14ac:dyDescent="0.2"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18"/>
      <c r="AF1261" s="43"/>
      <c r="AG1261" s="43"/>
      <c r="AH1261" s="43"/>
      <c r="AI1261" s="43"/>
    </row>
    <row r="1262" spans="3:35" ht="12.95" customHeight="1" x14ac:dyDescent="0.2"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18"/>
      <c r="AF1262" s="43"/>
      <c r="AG1262" s="43"/>
      <c r="AH1262" s="43"/>
      <c r="AI1262" s="43"/>
    </row>
    <row r="1263" spans="3:35" ht="12.95" customHeight="1" x14ac:dyDescent="0.2"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18"/>
      <c r="AF1263" s="43"/>
      <c r="AG1263" s="43"/>
      <c r="AH1263" s="43"/>
      <c r="AI1263" s="43"/>
    </row>
    <row r="1264" spans="3:35" ht="12.95" customHeight="1" x14ac:dyDescent="0.2"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18"/>
      <c r="AF1264" s="43"/>
      <c r="AG1264" s="43"/>
      <c r="AH1264" s="43"/>
      <c r="AI1264" s="43"/>
    </row>
    <row r="1265" spans="3:35" ht="12.95" customHeight="1" x14ac:dyDescent="0.2"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18"/>
      <c r="AF1265" s="43"/>
      <c r="AG1265" s="43"/>
      <c r="AH1265" s="43"/>
      <c r="AI1265" s="43"/>
    </row>
    <row r="1266" spans="3:35" ht="12.95" customHeight="1" x14ac:dyDescent="0.2"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18"/>
      <c r="AF1266" s="43"/>
      <c r="AG1266" s="43"/>
      <c r="AH1266" s="43"/>
      <c r="AI1266" s="43"/>
    </row>
    <row r="1267" spans="3:35" ht="12.95" customHeight="1" x14ac:dyDescent="0.2"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18"/>
      <c r="AF1267" s="43"/>
      <c r="AG1267" s="43"/>
      <c r="AH1267" s="43"/>
      <c r="AI1267" s="43"/>
    </row>
    <row r="1268" spans="3:35" ht="12.95" customHeight="1" x14ac:dyDescent="0.2"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18"/>
      <c r="AF1268" s="43"/>
      <c r="AG1268" s="43"/>
      <c r="AH1268" s="43"/>
      <c r="AI1268" s="43"/>
    </row>
    <row r="1269" spans="3:35" ht="12.95" customHeight="1" x14ac:dyDescent="0.2"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18"/>
      <c r="AF1269" s="43"/>
      <c r="AG1269" s="43"/>
      <c r="AH1269" s="43"/>
      <c r="AI1269" s="43"/>
    </row>
    <row r="1270" spans="3:35" ht="12.95" customHeight="1" x14ac:dyDescent="0.2"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18"/>
      <c r="AF1270" s="43"/>
      <c r="AG1270" s="43"/>
      <c r="AH1270" s="43"/>
      <c r="AI1270" s="43"/>
    </row>
    <row r="1271" spans="3:35" ht="12.95" customHeight="1" x14ac:dyDescent="0.2"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18"/>
      <c r="AF1271" s="43"/>
      <c r="AG1271" s="43"/>
      <c r="AH1271" s="43"/>
      <c r="AI1271" s="43"/>
    </row>
    <row r="1272" spans="3:35" ht="12.95" customHeight="1" x14ac:dyDescent="0.2"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18"/>
      <c r="AF1272" s="43"/>
      <c r="AG1272" s="43"/>
      <c r="AH1272" s="43"/>
      <c r="AI1272" s="43"/>
    </row>
    <row r="1273" spans="3:35" ht="12.95" customHeight="1" x14ac:dyDescent="0.2"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18"/>
      <c r="AF1273" s="43"/>
      <c r="AG1273" s="43"/>
      <c r="AH1273" s="43"/>
      <c r="AI1273" s="43"/>
    </row>
    <row r="1274" spans="3:35" ht="12.95" customHeight="1" x14ac:dyDescent="0.2"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18"/>
      <c r="AF1274" s="43"/>
      <c r="AG1274" s="43"/>
      <c r="AH1274" s="43"/>
      <c r="AI1274" s="43"/>
    </row>
    <row r="1275" spans="3:35" ht="12.95" customHeight="1" x14ac:dyDescent="0.2"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18"/>
      <c r="AF1275" s="43"/>
      <c r="AG1275" s="43"/>
      <c r="AH1275" s="43"/>
      <c r="AI1275" s="43"/>
    </row>
    <row r="1276" spans="3:35" ht="12.95" customHeight="1" x14ac:dyDescent="0.2"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18"/>
      <c r="AF1276" s="43"/>
      <c r="AG1276" s="43"/>
      <c r="AH1276" s="43"/>
      <c r="AI1276" s="43"/>
    </row>
    <row r="1277" spans="3:35" ht="12.95" customHeight="1" x14ac:dyDescent="0.2"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18"/>
      <c r="AF1277" s="43"/>
      <c r="AG1277" s="43"/>
      <c r="AH1277" s="43"/>
      <c r="AI1277" s="43"/>
    </row>
    <row r="1278" spans="3:35" ht="12.95" customHeight="1" x14ac:dyDescent="0.2"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18"/>
      <c r="AF1278" s="43"/>
      <c r="AG1278" s="43"/>
      <c r="AH1278" s="43"/>
      <c r="AI1278" s="43"/>
    </row>
    <row r="1279" spans="3:35" ht="12.95" customHeight="1" x14ac:dyDescent="0.2"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18"/>
      <c r="AF1279" s="43"/>
      <c r="AG1279" s="43"/>
      <c r="AH1279" s="43"/>
      <c r="AI1279" s="43"/>
    </row>
    <row r="1280" spans="3:35" ht="12.95" customHeight="1" x14ac:dyDescent="0.2"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18"/>
      <c r="AF1280" s="43"/>
      <c r="AG1280" s="43"/>
      <c r="AH1280" s="43"/>
      <c r="AI1280" s="43"/>
    </row>
    <row r="1281" spans="3:35" ht="12.95" customHeight="1" x14ac:dyDescent="0.2"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18"/>
      <c r="AF1281" s="43"/>
      <c r="AG1281" s="43"/>
      <c r="AH1281" s="43"/>
      <c r="AI1281" s="43"/>
    </row>
    <row r="1282" spans="3:35" ht="12.95" customHeight="1" x14ac:dyDescent="0.2"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18"/>
      <c r="AF1282" s="43"/>
      <c r="AG1282" s="43"/>
      <c r="AH1282" s="43"/>
      <c r="AI1282" s="43"/>
    </row>
    <row r="1283" spans="3:35" ht="12.95" customHeight="1" x14ac:dyDescent="0.2"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18"/>
      <c r="AF1283" s="43"/>
      <c r="AG1283" s="43"/>
      <c r="AH1283" s="43"/>
      <c r="AI1283" s="43"/>
    </row>
    <row r="1284" spans="3:35" ht="12.95" customHeight="1" x14ac:dyDescent="0.2"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18"/>
      <c r="AF1284" s="43"/>
      <c r="AG1284" s="43"/>
      <c r="AH1284" s="43"/>
      <c r="AI1284" s="43"/>
    </row>
    <row r="1285" spans="3:35" ht="12.95" customHeight="1" x14ac:dyDescent="0.2"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18"/>
      <c r="AF1285" s="43"/>
      <c r="AG1285" s="43"/>
      <c r="AH1285" s="43"/>
      <c r="AI1285" s="43"/>
    </row>
    <row r="1286" spans="3:35" ht="12.95" customHeight="1" x14ac:dyDescent="0.2"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18"/>
      <c r="AF1286" s="43"/>
      <c r="AG1286" s="43"/>
      <c r="AH1286" s="43"/>
      <c r="AI1286" s="43"/>
    </row>
    <row r="1287" spans="3:35" ht="12.95" customHeight="1" x14ac:dyDescent="0.2"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18"/>
      <c r="AF1287" s="43"/>
      <c r="AG1287" s="43"/>
      <c r="AH1287" s="43"/>
      <c r="AI1287" s="43"/>
    </row>
    <row r="1288" spans="3:35" ht="12.95" customHeight="1" x14ac:dyDescent="0.2"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18"/>
      <c r="AF1288" s="43"/>
      <c r="AG1288" s="43"/>
      <c r="AH1288" s="43"/>
      <c r="AI1288" s="43"/>
    </row>
    <row r="1289" spans="3:35" ht="12.95" customHeight="1" x14ac:dyDescent="0.2"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18"/>
      <c r="AF1289" s="43"/>
      <c r="AG1289" s="43"/>
      <c r="AH1289" s="43"/>
      <c r="AI1289" s="43"/>
    </row>
    <row r="1290" spans="3:35" ht="12.95" customHeight="1" x14ac:dyDescent="0.2"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18"/>
      <c r="AF1290" s="43"/>
      <c r="AG1290" s="43"/>
      <c r="AH1290" s="43"/>
      <c r="AI1290" s="43"/>
    </row>
    <row r="1291" spans="3:35" ht="12.95" customHeight="1" x14ac:dyDescent="0.2"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18"/>
      <c r="AF1291" s="43"/>
      <c r="AG1291" s="43"/>
      <c r="AH1291" s="43"/>
      <c r="AI1291" s="43"/>
    </row>
    <row r="1292" spans="3:35" ht="12.95" customHeight="1" x14ac:dyDescent="0.2"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18"/>
      <c r="AF1292" s="43"/>
      <c r="AG1292" s="43"/>
      <c r="AH1292" s="43"/>
      <c r="AI1292" s="43"/>
    </row>
    <row r="1293" spans="3:35" ht="12.95" customHeight="1" x14ac:dyDescent="0.2"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18"/>
      <c r="AF1293" s="43"/>
      <c r="AG1293" s="43"/>
      <c r="AH1293" s="43"/>
      <c r="AI1293" s="43"/>
    </row>
    <row r="1294" spans="3:35" ht="12.95" customHeight="1" x14ac:dyDescent="0.2"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18"/>
      <c r="AF1294" s="43"/>
      <c r="AG1294" s="43"/>
      <c r="AH1294" s="43"/>
      <c r="AI1294" s="43"/>
    </row>
    <row r="1295" spans="3:35" ht="12.95" customHeight="1" x14ac:dyDescent="0.2"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18"/>
      <c r="AF1295" s="43"/>
      <c r="AG1295" s="43"/>
      <c r="AH1295" s="43"/>
      <c r="AI1295" s="43"/>
    </row>
    <row r="1296" spans="3:35" ht="12.95" customHeight="1" x14ac:dyDescent="0.2"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18"/>
      <c r="AF1296" s="43"/>
      <c r="AG1296" s="43"/>
      <c r="AH1296" s="43"/>
      <c r="AI1296" s="43"/>
    </row>
    <row r="1297" spans="3:35" ht="12.95" customHeight="1" x14ac:dyDescent="0.2"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18"/>
      <c r="AF1297" s="43"/>
      <c r="AG1297" s="43"/>
      <c r="AH1297" s="43"/>
      <c r="AI1297" s="43"/>
    </row>
    <row r="1298" spans="3:35" ht="12.95" customHeight="1" x14ac:dyDescent="0.2"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18"/>
      <c r="AF1298" s="43"/>
      <c r="AG1298" s="43"/>
      <c r="AH1298" s="43"/>
      <c r="AI1298" s="43"/>
    </row>
    <row r="1299" spans="3:35" ht="12.95" customHeight="1" x14ac:dyDescent="0.2"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18"/>
      <c r="AF1299" s="43"/>
      <c r="AG1299" s="43"/>
      <c r="AH1299" s="43"/>
      <c r="AI1299" s="43"/>
    </row>
    <row r="1300" spans="3:35" ht="12.95" customHeight="1" x14ac:dyDescent="0.2"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18"/>
      <c r="AF1300" s="43"/>
      <c r="AG1300" s="43"/>
      <c r="AH1300" s="43"/>
      <c r="AI1300" s="43"/>
    </row>
    <row r="1301" spans="3:35" ht="12.95" customHeight="1" x14ac:dyDescent="0.2"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18"/>
      <c r="AF1301" s="43"/>
      <c r="AG1301" s="43"/>
      <c r="AH1301" s="43"/>
      <c r="AI1301" s="43"/>
    </row>
    <row r="1302" spans="3:35" ht="12.95" customHeight="1" x14ac:dyDescent="0.2"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18"/>
      <c r="AF1302" s="43"/>
      <c r="AG1302" s="43"/>
      <c r="AH1302" s="43"/>
      <c r="AI1302" s="43"/>
    </row>
    <row r="1303" spans="3:35" ht="12.95" customHeight="1" x14ac:dyDescent="0.2"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18"/>
      <c r="AF1303" s="43"/>
      <c r="AG1303" s="43"/>
      <c r="AH1303" s="43"/>
      <c r="AI1303" s="43"/>
    </row>
    <row r="1304" spans="3:35" ht="12.95" customHeight="1" x14ac:dyDescent="0.2"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18"/>
      <c r="AF1304" s="43"/>
      <c r="AG1304" s="43"/>
      <c r="AH1304" s="43"/>
      <c r="AI1304" s="43"/>
    </row>
    <row r="1305" spans="3:35" ht="12.95" customHeight="1" x14ac:dyDescent="0.2"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18"/>
      <c r="AF1305" s="43"/>
      <c r="AG1305" s="43"/>
      <c r="AH1305" s="43"/>
      <c r="AI1305" s="43"/>
    </row>
    <row r="1306" spans="3:35" ht="12.95" customHeight="1" x14ac:dyDescent="0.2"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18"/>
      <c r="AF1306" s="43"/>
      <c r="AG1306" s="43"/>
      <c r="AH1306" s="43"/>
      <c r="AI1306" s="43"/>
    </row>
    <row r="1307" spans="3:35" ht="12.95" customHeight="1" x14ac:dyDescent="0.2"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18"/>
      <c r="AF1307" s="43"/>
      <c r="AG1307" s="43"/>
      <c r="AH1307" s="43"/>
      <c r="AI1307" s="43"/>
    </row>
    <row r="1308" spans="3:35" ht="12.95" customHeight="1" x14ac:dyDescent="0.2"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18"/>
      <c r="AF1308" s="43"/>
      <c r="AG1308" s="43"/>
      <c r="AH1308" s="43"/>
      <c r="AI1308" s="43"/>
    </row>
    <row r="1309" spans="3:35" ht="12.95" customHeight="1" x14ac:dyDescent="0.2"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18"/>
      <c r="AF1309" s="43"/>
      <c r="AG1309" s="43"/>
      <c r="AH1309" s="43"/>
      <c r="AI1309" s="43"/>
    </row>
    <row r="1310" spans="3:35" ht="12.95" customHeight="1" x14ac:dyDescent="0.2"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18"/>
      <c r="AF1310" s="43"/>
      <c r="AG1310" s="43"/>
      <c r="AH1310" s="43"/>
      <c r="AI1310" s="43"/>
    </row>
    <row r="1311" spans="3:35" ht="12.95" customHeight="1" x14ac:dyDescent="0.2"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18"/>
      <c r="AF1311" s="43"/>
      <c r="AG1311" s="43"/>
      <c r="AH1311" s="43"/>
      <c r="AI1311" s="43"/>
    </row>
    <row r="1312" spans="3:35" ht="12.95" customHeight="1" x14ac:dyDescent="0.2"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18"/>
      <c r="AF1312" s="43"/>
      <c r="AG1312" s="43"/>
      <c r="AH1312" s="43"/>
      <c r="AI1312" s="43"/>
    </row>
    <row r="1313" spans="3:35" ht="12.95" customHeight="1" x14ac:dyDescent="0.2"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18"/>
      <c r="AF1313" s="43"/>
      <c r="AG1313" s="43"/>
      <c r="AH1313" s="43"/>
      <c r="AI1313" s="43"/>
    </row>
    <row r="1314" spans="3:35" ht="12.95" customHeight="1" x14ac:dyDescent="0.2"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18"/>
      <c r="AF1314" s="43"/>
      <c r="AG1314" s="43"/>
      <c r="AH1314" s="43"/>
      <c r="AI1314" s="43"/>
    </row>
    <row r="1315" spans="3:35" ht="12.95" customHeight="1" x14ac:dyDescent="0.2"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18"/>
      <c r="AF1315" s="43"/>
      <c r="AG1315" s="43"/>
      <c r="AH1315" s="43"/>
      <c r="AI1315" s="43"/>
    </row>
    <row r="1316" spans="3:35" ht="12.95" customHeight="1" x14ac:dyDescent="0.2"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18"/>
      <c r="AF1316" s="43"/>
      <c r="AG1316" s="43"/>
      <c r="AH1316" s="43"/>
      <c r="AI1316" s="43"/>
    </row>
    <row r="1317" spans="3:35" ht="12.95" customHeight="1" x14ac:dyDescent="0.2"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18"/>
      <c r="AF1317" s="43"/>
      <c r="AG1317" s="43"/>
      <c r="AH1317" s="43"/>
      <c r="AI1317" s="43"/>
    </row>
    <row r="1318" spans="3:35" ht="12.95" customHeight="1" x14ac:dyDescent="0.2"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18"/>
      <c r="AF1318" s="43"/>
      <c r="AG1318" s="43"/>
      <c r="AH1318" s="43"/>
      <c r="AI1318" s="43"/>
    </row>
    <row r="1319" spans="3:35" ht="12.95" customHeight="1" x14ac:dyDescent="0.2"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18"/>
      <c r="AF1319" s="43"/>
      <c r="AG1319" s="43"/>
      <c r="AH1319" s="43"/>
      <c r="AI1319" s="43"/>
    </row>
    <row r="1320" spans="3:35" ht="12.95" customHeight="1" x14ac:dyDescent="0.2"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18"/>
      <c r="AF1320" s="43"/>
      <c r="AG1320" s="43"/>
      <c r="AH1320" s="43"/>
      <c r="AI1320" s="43"/>
    </row>
    <row r="1321" spans="3:35" ht="12.95" customHeight="1" x14ac:dyDescent="0.2"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18"/>
      <c r="AF1321" s="43"/>
      <c r="AG1321" s="43"/>
      <c r="AH1321" s="43"/>
      <c r="AI1321" s="43"/>
    </row>
    <row r="1322" spans="3:35" ht="12.95" customHeight="1" x14ac:dyDescent="0.2"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18"/>
      <c r="AF1322" s="43"/>
      <c r="AG1322" s="43"/>
      <c r="AH1322" s="43"/>
      <c r="AI1322" s="43"/>
    </row>
    <row r="1323" spans="3:35" ht="12.95" customHeight="1" x14ac:dyDescent="0.2"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18"/>
      <c r="AF1323" s="43"/>
      <c r="AG1323" s="43"/>
      <c r="AH1323" s="43"/>
      <c r="AI1323" s="43"/>
    </row>
    <row r="1324" spans="3:35" ht="12.95" customHeight="1" x14ac:dyDescent="0.2"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18"/>
      <c r="AF1324" s="43"/>
      <c r="AG1324" s="43"/>
      <c r="AH1324" s="43"/>
      <c r="AI1324" s="43"/>
    </row>
    <row r="1325" spans="3:35" ht="12.95" customHeight="1" x14ac:dyDescent="0.2"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18"/>
      <c r="AF1325" s="43"/>
      <c r="AG1325" s="43"/>
      <c r="AH1325" s="43"/>
      <c r="AI1325" s="43"/>
    </row>
    <row r="1326" spans="3:35" ht="12.95" customHeight="1" x14ac:dyDescent="0.2"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18"/>
      <c r="AF1326" s="43"/>
      <c r="AG1326" s="43"/>
      <c r="AH1326" s="43"/>
      <c r="AI1326" s="43"/>
    </row>
    <row r="1327" spans="3:35" ht="12.95" customHeight="1" x14ac:dyDescent="0.2"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18"/>
      <c r="AF1327" s="43"/>
      <c r="AG1327" s="43"/>
      <c r="AH1327" s="43"/>
      <c r="AI1327" s="43"/>
    </row>
    <row r="1328" spans="3:35" ht="12.95" customHeight="1" x14ac:dyDescent="0.2"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18"/>
      <c r="AF1328" s="43"/>
      <c r="AG1328" s="43"/>
      <c r="AH1328" s="43"/>
      <c r="AI1328" s="43"/>
    </row>
    <row r="1329" spans="3:35" ht="12.95" customHeight="1" x14ac:dyDescent="0.2"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18"/>
      <c r="AF1329" s="43"/>
      <c r="AG1329" s="43"/>
      <c r="AH1329" s="43"/>
      <c r="AI1329" s="43"/>
    </row>
    <row r="1330" spans="3:35" ht="12.95" customHeight="1" x14ac:dyDescent="0.2"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18"/>
      <c r="AF1330" s="43"/>
      <c r="AG1330" s="43"/>
      <c r="AH1330" s="43"/>
      <c r="AI1330" s="43"/>
    </row>
    <row r="1331" spans="3:35" ht="12.95" customHeight="1" x14ac:dyDescent="0.2"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18"/>
      <c r="AF1331" s="43"/>
      <c r="AG1331" s="43"/>
      <c r="AH1331" s="43"/>
      <c r="AI1331" s="43"/>
    </row>
    <row r="1332" spans="3:35" ht="12.95" customHeight="1" x14ac:dyDescent="0.2"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18"/>
      <c r="AF1332" s="43"/>
      <c r="AG1332" s="43"/>
      <c r="AH1332" s="43"/>
      <c r="AI1332" s="43"/>
    </row>
    <row r="1333" spans="3:35" ht="12.95" customHeight="1" x14ac:dyDescent="0.2"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18"/>
      <c r="AF1333" s="43"/>
      <c r="AG1333" s="43"/>
      <c r="AH1333" s="43"/>
      <c r="AI1333" s="43"/>
    </row>
    <row r="1334" spans="3:35" ht="12.95" customHeight="1" x14ac:dyDescent="0.2"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18"/>
      <c r="AF1334" s="43"/>
      <c r="AG1334" s="43"/>
      <c r="AH1334" s="43"/>
      <c r="AI1334" s="43"/>
    </row>
    <row r="1335" spans="3:35" ht="12.95" customHeight="1" x14ac:dyDescent="0.2"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18"/>
      <c r="AF1335" s="43"/>
      <c r="AG1335" s="43"/>
      <c r="AH1335" s="43"/>
      <c r="AI1335" s="43"/>
    </row>
    <row r="1336" spans="3:35" ht="12.95" customHeight="1" x14ac:dyDescent="0.2"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18"/>
      <c r="AF1336" s="43"/>
      <c r="AG1336" s="43"/>
      <c r="AH1336" s="43"/>
      <c r="AI1336" s="43"/>
    </row>
    <row r="1337" spans="3:35" ht="12.95" customHeight="1" x14ac:dyDescent="0.2"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18"/>
      <c r="AF1337" s="43"/>
      <c r="AG1337" s="43"/>
      <c r="AH1337" s="43"/>
      <c r="AI1337" s="43"/>
    </row>
    <row r="1338" spans="3:35" ht="12.95" customHeight="1" x14ac:dyDescent="0.2"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18"/>
      <c r="AF1338" s="43"/>
      <c r="AG1338" s="43"/>
      <c r="AH1338" s="43"/>
      <c r="AI1338" s="43"/>
    </row>
    <row r="1339" spans="3:35" ht="12.95" customHeight="1" x14ac:dyDescent="0.2"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18"/>
      <c r="AF1339" s="43"/>
      <c r="AG1339" s="43"/>
      <c r="AH1339" s="43"/>
      <c r="AI1339" s="43"/>
    </row>
    <row r="1340" spans="3:35" ht="12.95" customHeight="1" x14ac:dyDescent="0.2"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18"/>
      <c r="AF1340" s="43"/>
      <c r="AG1340" s="43"/>
      <c r="AH1340" s="43"/>
      <c r="AI1340" s="43"/>
    </row>
    <row r="1341" spans="3:35" ht="12.95" customHeight="1" x14ac:dyDescent="0.2"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18"/>
      <c r="AF1341" s="43"/>
      <c r="AG1341" s="43"/>
      <c r="AH1341" s="43"/>
      <c r="AI1341" s="43"/>
    </row>
    <row r="1342" spans="3:35" ht="12.95" customHeight="1" x14ac:dyDescent="0.2"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18"/>
      <c r="AF1342" s="43"/>
      <c r="AG1342" s="43"/>
      <c r="AH1342" s="43"/>
      <c r="AI1342" s="43"/>
    </row>
    <row r="1343" spans="3:35" ht="12.95" customHeight="1" x14ac:dyDescent="0.2"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18"/>
      <c r="AF1343" s="43"/>
      <c r="AG1343" s="43"/>
      <c r="AH1343" s="43"/>
      <c r="AI1343" s="43"/>
    </row>
    <row r="1344" spans="3:35" ht="12.95" customHeight="1" x14ac:dyDescent="0.2"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18"/>
      <c r="AF1344" s="43"/>
      <c r="AG1344" s="43"/>
      <c r="AH1344" s="43"/>
      <c r="AI1344" s="43"/>
    </row>
    <row r="1345" spans="3:35" ht="12.95" customHeight="1" x14ac:dyDescent="0.2"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18"/>
      <c r="AF1345" s="43"/>
      <c r="AG1345" s="43"/>
      <c r="AH1345" s="43"/>
      <c r="AI1345" s="43"/>
    </row>
    <row r="1346" spans="3:35" ht="12.95" customHeight="1" x14ac:dyDescent="0.2"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18"/>
      <c r="AF1346" s="43"/>
      <c r="AG1346" s="43"/>
      <c r="AH1346" s="43"/>
      <c r="AI1346" s="43"/>
    </row>
    <row r="1347" spans="3:35" ht="12.95" customHeight="1" x14ac:dyDescent="0.2"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18"/>
      <c r="AF1347" s="43"/>
      <c r="AG1347" s="43"/>
      <c r="AH1347" s="43"/>
      <c r="AI1347" s="43"/>
    </row>
    <row r="1348" spans="3:35" ht="12.95" customHeight="1" x14ac:dyDescent="0.2"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18"/>
      <c r="AF1348" s="43"/>
      <c r="AG1348" s="43"/>
      <c r="AH1348" s="43"/>
      <c r="AI1348" s="43"/>
    </row>
    <row r="1349" spans="3:35" ht="12.95" customHeight="1" x14ac:dyDescent="0.2"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18"/>
      <c r="AF1349" s="43"/>
      <c r="AG1349" s="43"/>
      <c r="AH1349" s="43"/>
      <c r="AI1349" s="43"/>
    </row>
    <row r="1350" spans="3:35" ht="12.95" customHeight="1" x14ac:dyDescent="0.2"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18"/>
      <c r="AF1350" s="43"/>
      <c r="AG1350" s="43"/>
      <c r="AH1350" s="43"/>
      <c r="AI1350" s="43"/>
    </row>
    <row r="1351" spans="3:35" ht="12.95" customHeight="1" x14ac:dyDescent="0.2"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18"/>
      <c r="AF1351" s="43"/>
      <c r="AG1351" s="43"/>
      <c r="AH1351" s="43"/>
      <c r="AI1351" s="43"/>
    </row>
    <row r="1352" spans="3:35" ht="12.95" customHeight="1" x14ac:dyDescent="0.2"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18"/>
      <c r="AF1352" s="43"/>
      <c r="AG1352" s="43"/>
      <c r="AH1352" s="43"/>
      <c r="AI1352" s="43"/>
    </row>
    <row r="1353" spans="3:35" ht="12.95" customHeight="1" x14ac:dyDescent="0.2"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18"/>
      <c r="AF1353" s="43"/>
      <c r="AG1353" s="43"/>
      <c r="AH1353" s="43"/>
      <c r="AI1353" s="43"/>
    </row>
    <row r="1354" spans="3:35" ht="12.95" customHeight="1" x14ac:dyDescent="0.2"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18"/>
      <c r="AF1354" s="43"/>
      <c r="AG1354" s="43"/>
      <c r="AH1354" s="43"/>
      <c r="AI1354" s="43"/>
    </row>
    <row r="1355" spans="3:35" ht="12.95" customHeight="1" x14ac:dyDescent="0.2"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18"/>
      <c r="AF1355" s="43"/>
      <c r="AG1355" s="43"/>
      <c r="AH1355" s="43"/>
      <c r="AI1355" s="43"/>
    </row>
    <row r="1356" spans="3:35" ht="12.95" customHeight="1" x14ac:dyDescent="0.2"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18"/>
      <c r="AF1356" s="43"/>
      <c r="AG1356" s="43"/>
      <c r="AH1356" s="43"/>
      <c r="AI1356" s="43"/>
    </row>
    <row r="1357" spans="3:35" ht="12.95" customHeight="1" x14ac:dyDescent="0.2"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18"/>
      <c r="AF1357" s="43"/>
      <c r="AG1357" s="43"/>
      <c r="AH1357" s="43"/>
      <c r="AI1357" s="43"/>
    </row>
    <row r="1358" spans="3:35" ht="12.95" customHeight="1" x14ac:dyDescent="0.2"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18"/>
      <c r="AF1358" s="43"/>
      <c r="AG1358" s="43"/>
      <c r="AH1358" s="43"/>
      <c r="AI1358" s="43"/>
    </row>
    <row r="1359" spans="3:35" ht="12.95" customHeight="1" x14ac:dyDescent="0.2"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18"/>
      <c r="AF1359" s="43"/>
      <c r="AG1359" s="43"/>
      <c r="AH1359" s="43"/>
      <c r="AI1359" s="43"/>
    </row>
    <row r="1360" spans="3:35" ht="12.95" customHeight="1" x14ac:dyDescent="0.2"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18"/>
      <c r="AF1360" s="43"/>
      <c r="AG1360" s="43"/>
      <c r="AH1360" s="43"/>
      <c r="AI1360" s="43"/>
    </row>
    <row r="1361" spans="3:35" ht="12.95" customHeight="1" x14ac:dyDescent="0.2"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18"/>
      <c r="AF1361" s="43"/>
      <c r="AG1361" s="43"/>
      <c r="AH1361" s="43"/>
      <c r="AI1361" s="43"/>
    </row>
    <row r="1362" spans="3:35" ht="12.95" customHeight="1" x14ac:dyDescent="0.2"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18"/>
      <c r="AF1362" s="43"/>
      <c r="AG1362" s="43"/>
      <c r="AH1362" s="43"/>
      <c r="AI1362" s="43"/>
    </row>
    <row r="1363" spans="3:35" ht="12.95" customHeight="1" x14ac:dyDescent="0.2"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18"/>
      <c r="AF1363" s="43"/>
      <c r="AG1363" s="43"/>
      <c r="AH1363" s="43"/>
      <c r="AI1363" s="43"/>
    </row>
    <row r="1364" spans="3:35" ht="12.95" customHeight="1" x14ac:dyDescent="0.2"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18"/>
      <c r="AF1364" s="43"/>
      <c r="AG1364" s="43"/>
      <c r="AH1364" s="43"/>
      <c r="AI1364" s="43"/>
    </row>
    <row r="1365" spans="3:35" ht="12.95" customHeight="1" x14ac:dyDescent="0.2"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18"/>
      <c r="AF1365" s="43"/>
      <c r="AG1365" s="43"/>
      <c r="AH1365" s="43"/>
      <c r="AI1365" s="43"/>
    </row>
    <row r="1366" spans="3:35" ht="12.95" customHeight="1" x14ac:dyDescent="0.2"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18"/>
      <c r="AF1366" s="43"/>
      <c r="AG1366" s="43"/>
      <c r="AH1366" s="43"/>
      <c r="AI1366" s="43"/>
    </row>
    <row r="1367" spans="3:35" ht="12.95" customHeight="1" x14ac:dyDescent="0.2"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18"/>
      <c r="AF1367" s="43"/>
      <c r="AG1367" s="43"/>
      <c r="AH1367" s="43"/>
      <c r="AI1367" s="43"/>
    </row>
    <row r="1368" spans="3:35" ht="12.95" customHeight="1" x14ac:dyDescent="0.2"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18"/>
      <c r="AF1368" s="43"/>
      <c r="AG1368" s="43"/>
      <c r="AH1368" s="43"/>
      <c r="AI1368" s="43"/>
    </row>
    <row r="1369" spans="3:35" ht="12.95" customHeight="1" x14ac:dyDescent="0.2"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18"/>
      <c r="AF1369" s="43"/>
      <c r="AG1369" s="43"/>
      <c r="AH1369" s="43"/>
      <c r="AI1369" s="43"/>
    </row>
    <row r="1370" spans="3:35" ht="12.95" customHeight="1" x14ac:dyDescent="0.2"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18"/>
      <c r="AF1370" s="43"/>
      <c r="AG1370" s="43"/>
      <c r="AH1370" s="43"/>
      <c r="AI1370" s="43"/>
    </row>
    <row r="1371" spans="3:35" ht="12.95" customHeight="1" x14ac:dyDescent="0.2"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18"/>
      <c r="AF1371" s="43"/>
      <c r="AG1371" s="43"/>
      <c r="AH1371" s="43"/>
      <c r="AI1371" s="43"/>
    </row>
    <row r="1372" spans="3:35" ht="12.95" customHeight="1" x14ac:dyDescent="0.2"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18"/>
      <c r="AF1372" s="43"/>
      <c r="AG1372" s="43"/>
      <c r="AH1372" s="43"/>
      <c r="AI1372" s="43"/>
    </row>
    <row r="1373" spans="3:35" ht="12.95" customHeight="1" x14ac:dyDescent="0.2"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18"/>
      <c r="AF1373" s="43"/>
      <c r="AG1373" s="43"/>
      <c r="AH1373" s="43"/>
      <c r="AI1373" s="43"/>
    </row>
    <row r="1374" spans="3:35" ht="12.95" customHeight="1" x14ac:dyDescent="0.2"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18"/>
      <c r="AF1374" s="43"/>
      <c r="AG1374" s="43"/>
      <c r="AH1374" s="43"/>
      <c r="AI1374" s="43"/>
    </row>
    <row r="1375" spans="3:35" ht="12.95" customHeight="1" x14ac:dyDescent="0.2"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18"/>
      <c r="AF1375" s="43"/>
      <c r="AG1375" s="43"/>
      <c r="AH1375" s="43"/>
      <c r="AI1375" s="43"/>
    </row>
    <row r="1376" spans="3:35" ht="12.95" customHeight="1" x14ac:dyDescent="0.2"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18"/>
      <c r="AF1376" s="43"/>
      <c r="AG1376" s="43"/>
      <c r="AH1376" s="43"/>
      <c r="AI1376" s="43"/>
    </row>
    <row r="1377" spans="3:35" ht="12.95" customHeight="1" x14ac:dyDescent="0.2"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18"/>
      <c r="AF1377" s="43"/>
      <c r="AG1377" s="43"/>
      <c r="AH1377" s="43"/>
      <c r="AI1377" s="43"/>
    </row>
    <row r="1378" spans="3:35" ht="12.95" customHeight="1" x14ac:dyDescent="0.2"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18"/>
      <c r="AF1378" s="43"/>
      <c r="AG1378" s="43"/>
      <c r="AH1378" s="43"/>
      <c r="AI1378" s="43"/>
    </row>
    <row r="1379" spans="3:35" ht="12.95" customHeight="1" x14ac:dyDescent="0.2"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18"/>
      <c r="AF1379" s="43"/>
      <c r="AG1379" s="43"/>
      <c r="AH1379" s="43"/>
      <c r="AI1379" s="43"/>
    </row>
    <row r="1380" spans="3:35" ht="12.95" customHeight="1" x14ac:dyDescent="0.2"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18"/>
      <c r="AF1380" s="43"/>
      <c r="AG1380" s="43"/>
      <c r="AH1380" s="43"/>
      <c r="AI1380" s="43"/>
    </row>
    <row r="1381" spans="3:35" ht="12.95" customHeight="1" x14ac:dyDescent="0.2"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18"/>
      <c r="AF1381" s="43"/>
      <c r="AG1381" s="43"/>
      <c r="AH1381" s="43"/>
      <c r="AI1381" s="43"/>
    </row>
    <row r="1382" spans="3:35" ht="12.95" customHeight="1" x14ac:dyDescent="0.2"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18"/>
      <c r="AF1382" s="43"/>
      <c r="AG1382" s="43"/>
      <c r="AH1382" s="43"/>
      <c r="AI1382" s="43"/>
    </row>
    <row r="1383" spans="3:35" ht="12.95" customHeight="1" x14ac:dyDescent="0.2"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18"/>
      <c r="AF1383" s="43"/>
      <c r="AG1383" s="43"/>
      <c r="AH1383" s="43"/>
      <c r="AI1383" s="43"/>
    </row>
    <row r="1384" spans="3:35" ht="12.95" customHeight="1" x14ac:dyDescent="0.2"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18"/>
      <c r="AF1384" s="43"/>
      <c r="AG1384" s="43"/>
      <c r="AH1384" s="43"/>
      <c r="AI1384" s="43"/>
    </row>
    <row r="1385" spans="3:35" ht="12.95" customHeight="1" x14ac:dyDescent="0.2"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18"/>
      <c r="AF1385" s="43"/>
      <c r="AG1385" s="43"/>
      <c r="AH1385" s="43"/>
      <c r="AI1385" s="43"/>
    </row>
    <row r="1386" spans="3:35" ht="12.95" customHeight="1" x14ac:dyDescent="0.2"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18"/>
      <c r="AF1386" s="43"/>
      <c r="AG1386" s="43"/>
      <c r="AH1386" s="43"/>
      <c r="AI1386" s="43"/>
    </row>
    <row r="1387" spans="3:35" ht="12.95" customHeight="1" x14ac:dyDescent="0.2"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18"/>
      <c r="AF1387" s="43"/>
      <c r="AG1387" s="43"/>
      <c r="AH1387" s="43"/>
      <c r="AI1387" s="43"/>
    </row>
    <row r="1388" spans="3:35" ht="12.95" customHeight="1" x14ac:dyDescent="0.2"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18"/>
      <c r="AF1388" s="43"/>
      <c r="AG1388" s="43"/>
      <c r="AH1388" s="43"/>
      <c r="AI1388" s="43"/>
    </row>
    <row r="1389" spans="3:35" ht="12.95" customHeight="1" x14ac:dyDescent="0.2"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18"/>
      <c r="AF1389" s="43"/>
      <c r="AG1389" s="43"/>
      <c r="AH1389" s="43"/>
      <c r="AI1389" s="43"/>
    </row>
    <row r="1390" spans="3:35" ht="12.95" customHeight="1" x14ac:dyDescent="0.2"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18"/>
      <c r="AF1390" s="43"/>
      <c r="AG1390" s="43"/>
      <c r="AH1390" s="43"/>
      <c r="AI1390" s="43"/>
    </row>
    <row r="1391" spans="3:35" ht="12.95" customHeight="1" x14ac:dyDescent="0.2"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18"/>
      <c r="AF1391" s="43"/>
      <c r="AG1391" s="43"/>
      <c r="AH1391" s="43"/>
      <c r="AI1391" s="43"/>
    </row>
    <row r="1392" spans="3:35" ht="12.95" customHeight="1" x14ac:dyDescent="0.2"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18"/>
      <c r="AF1392" s="43"/>
      <c r="AG1392" s="43"/>
      <c r="AH1392" s="43"/>
      <c r="AI1392" s="43"/>
    </row>
    <row r="1393" spans="3:35" ht="12.95" customHeight="1" x14ac:dyDescent="0.2"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18"/>
      <c r="AF1393" s="43"/>
      <c r="AG1393" s="43"/>
      <c r="AH1393" s="43"/>
      <c r="AI1393" s="43"/>
    </row>
    <row r="1394" spans="3:35" ht="12.95" customHeight="1" x14ac:dyDescent="0.2"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18"/>
      <c r="AF1394" s="43"/>
      <c r="AG1394" s="43"/>
      <c r="AH1394" s="43"/>
      <c r="AI1394" s="43"/>
    </row>
    <row r="1395" spans="3:35" ht="12.95" customHeight="1" x14ac:dyDescent="0.2"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18"/>
      <c r="AF1395" s="43"/>
      <c r="AG1395" s="43"/>
      <c r="AH1395" s="43"/>
      <c r="AI1395" s="43"/>
    </row>
    <row r="1396" spans="3:35" ht="12.95" customHeight="1" x14ac:dyDescent="0.2"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18"/>
      <c r="AF1396" s="43"/>
      <c r="AG1396" s="43"/>
      <c r="AH1396" s="43"/>
      <c r="AI1396" s="43"/>
    </row>
    <row r="1397" spans="3:35" ht="12.95" customHeight="1" x14ac:dyDescent="0.2"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18"/>
      <c r="AF1397" s="43"/>
      <c r="AG1397" s="43"/>
      <c r="AH1397" s="43"/>
      <c r="AI1397" s="43"/>
    </row>
    <row r="1398" spans="3:35" ht="12.95" customHeight="1" x14ac:dyDescent="0.2"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18"/>
      <c r="AF1398" s="43"/>
      <c r="AG1398" s="43"/>
      <c r="AH1398" s="43"/>
      <c r="AI1398" s="43"/>
    </row>
    <row r="1399" spans="3:35" ht="12.95" customHeight="1" x14ac:dyDescent="0.2"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18"/>
      <c r="AF1399" s="43"/>
      <c r="AG1399" s="43"/>
      <c r="AH1399" s="43"/>
      <c r="AI1399" s="43"/>
    </row>
    <row r="1400" spans="3:35" ht="12.95" customHeight="1" x14ac:dyDescent="0.2"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18"/>
      <c r="AF1400" s="43"/>
      <c r="AG1400" s="43"/>
      <c r="AH1400" s="43"/>
      <c r="AI1400" s="43"/>
    </row>
    <row r="1401" spans="3:35" ht="12.95" customHeight="1" x14ac:dyDescent="0.2"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18"/>
      <c r="AF1401" s="43"/>
      <c r="AG1401" s="43"/>
      <c r="AH1401" s="43"/>
      <c r="AI1401" s="43"/>
    </row>
    <row r="1402" spans="3:35" ht="12.95" customHeight="1" x14ac:dyDescent="0.2"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18"/>
      <c r="AF1402" s="43"/>
      <c r="AG1402" s="43"/>
      <c r="AH1402" s="43"/>
      <c r="AI1402" s="43"/>
    </row>
    <row r="1403" spans="3:35" ht="12.95" customHeight="1" x14ac:dyDescent="0.2"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18"/>
      <c r="AF1403" s="43"/>
      <c r="AG1403" s="43"/>
      <c r="AH1403" s="43"/>
      <c r="AI1403" s="43"/>
    </row>
    <row r="1404" spans="3:35" ht="12.95" customHeight="1" x14ac:dyDescent="0.2"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18"/>
      <c r="AF1404" s="43"/>
      <c r="AG1404" s="43"/>
      <c r="AH1404" s="43"/>
      <c r="AI1404" s="43"/>
    </row>
    <row r="1405" spans="3:35" ht="12.95" customHeight="1" x14ac:dyDescent="0.2"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18"/>
      <c r="AF1405" s="43"/>
      <c r="AG1405" s="43"/>
      <c r="AH1405" s="43"/>
      <c r="AI1405" s="43"/>
    </row>
    <row r="1406" spans="3:35" ht="12.95" customHeight="1" x14ac:dyDescent="0.2"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18"/>
      <c r="AF1406" s="43"/>
      <c r="AG1406" s="43"/>
      <c r="AH1406" s="43"/>
      <c r="AI1406" s="43"/>
    </row>
    <row r="1407" spans="3:35" ht="12.95" customHeight="1" x14ac:dyDescent="0.2"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18"/>
      <c r="AF1407" s="43"/>
      <c r="AG1407" s="43"/>
      <c r="AH1407" s="43"/>
      <c r="AI1407" s="43"/>
    </row>
    <row r="1408" spans="3:35" ht="12.95" customHeight="1" x14ac:dyDescent="0.2"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18"/>
      <c r="AF1408" s="43"/>
      <c r="AG1408" s="43"/>
      <c r="AH1408" s="43"/>
      <c r="AI1408" s="43"/>
    </row>
    <row r="1409" spans="3:35" ht="12.95" customHeight="1" x14ac:dyDescent="0.2"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18"/>
      <c r="AF1409" s="43"/>
      <c r="AG1409" s="43"/>
      <c r="AH1409" s="43"/>
      <c r="AI1409" s="43"/>
    </row>
    <row r="1410" spans="3:35" ht="12.95" customHeight="1" x14ac:dyDescent="0.2"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18"/>
      <c r="AF1410" s="43"/>
      <c r="AG1410" s="43"/>
      <c r="AH1410" s="43"/>
      <c r="AI1410" s="43"/>
    </row>
    <row r="1411" spans="3:35" ht="12.95" customHeight="1" x14ac:dyDescent="0.2"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18"/>
      <c r="AF1411" s="43"/>
      <c r="AG1411" s="43"/>
      <c r="AH1411" s="43"/>
      <c r="AI1411" s="43"/>
    </row>
    <row r="1412" spans="3:35" ht="12.95" customHeight="1" x14ac:dyDescent="0.2"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18"/>
      <c r="AF1412" s="43"/>
      <c r="AG1412" s="43"/>
      <c r="AH1412" s="43"/>
      <c r="AI1412" s="43"/>
    </row>
    <row r="1413" spans="3:35" ht="12.95" customHeight="1" x14ac:dyDescent="0.2"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18"/>
      <c r="AF1413" s="43"/>
      <c r="AG1413" s="43"/>
      <c r="AH1413" s="43"/>
      <c r="AI1413" s="43"/>
    </row>
    <row r="1414" spans="3:35" ht="12.95" customHeight="1" x14ac:dyDescent="0.2"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18"/>
      <c r="AF1414" s="43"/>
      <c r="AG1414" s="43"/>
      <c r="AH1414" s="43"/>
      <c r="AI1414" s="43"/>
    </row>
    <row r="1415" spans="3:35" ht="12.95" customHeight="1" x14ac:dyDescent="0.2"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18"/>
      <c r="AF1415" s="43"/>
      <c r="AG1415" s="43"/>
      <c r="AH1415" s="43"/>
      <c r="AI1415" s="43"/>
    </row>
    <row r="1416" spans="3:35" ht="12.95" customHeight="1" x14ac:dyDescent="0.2"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18"/>
      <c r="AF1416" s="43"/>
      <c r="AG1416" s="43"/>
      <c r="AH1416" s="43"/>
      <c r="AI1416" s="43"/>
    </row>
    <row r="1417" spans="3:35" ht="12.95" customHeight="1" x14ac:dyDescent="0.2"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18"/>
      <c r="AF1417" s="43"/>
      <c r="AG1417" s="43"/>
      <c r="AH1417" s="43"/>
      <c r="AI1417" s="43"/>
    </row>
    <row r="1418" spans="3:35" ht="12.95" customHeight="1" x14ac:dyDescent="0.2"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18"/>
      <c r="AF1418" s="43"/>
      <c r="AG1418" s="43"/>
      <c r="AH1418" s="43"/>
      <c r="AI1418" s="43"/>
    </row>
    <row r="1419" spans="3:35" ht="12.95" customHeight="1" x14ac:dyDescent="0.2"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18"/>
      <c r="AF1419" s="43"/>
      <c r="AG1419" s="43"/>
      <c r="AH1419" s="43"/>
      <c r="AI1419" s="43"/>
    </row>
    <row r="1420" spans="3:35" ht="12.95" customHeight="1" x14ac:dyDescent="0.2"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18"/>
      <c r="AF1420" s="43"/>
      <c r="AG1420" s="43"/>
      <c r="AH1420" s="43"/>
      <c r="AI1420" s="43"/>
    </row>
    <row r="1421" spans="3:35" ht="12.95" customHeight="1" x14ac:dyDescent="0.2"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18"/>
      <c r="AF1421" s="43"/>
      <c r="AG1421" s="43"/>
      <c r="AH1421" s="43"/>
      <c r="AI1421" s="43"/>
    </row>
    <row r="1422" spans="3:35" ht="12.95" customHeight="1" x14ac:dyDescent="0.2"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18"/>
      <c r="AF1422" s="43"/>
      <c r="AG1422" s="43"/>
      <c r="AH1422" s="43"/>
      <c r="AI1422" s="43"/>
    </row>
    <row r="1423" spans="3:35" ht="12.95" customHeight="1" x14ac:dyDescent="0.2"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18"/>
      <c r="AF1423" s="43"/>
      <c r="AG1423" s="43"/>
      <c r="AH1423" s="43"/>
      <c r="AI1423" s="43"/>
    </row>
    <row r="1424" spans="3:35" ht="12.95" customHeight="1" x14ac:dyDescent="0.2"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18"/>
      <c r="AF1424" s="43"/>
      <c r="AG1424" s="43"/>
      <c r="AH1424" s="43"/>
      <c r="AI1424" s="43"/>
    </row>
    <row r="1425" spans="3:35" ht="12.95" customHeight="1" x14ac:dyDescent="0.2"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18"/>
      <c r="AF1425" s="43"/>
      <c r="AG1425" s="43"/>
      <c r="AH1425" s="43"/>
      <c r="AI1425" s="43"/>
    </row>
    <row r="1426" spans="3:35" ht="12.95" customHeight="1" x14ac:dyDescent="0.2"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18"/>
      <c r="AF1426" s="43"/>
      <c r="AG1426" s="43"/>
      <c r="AH1426" s="43"/>
      <c r="AI1426" s="43"/>
    </row>
    <row r="1427" spans="3:35" ht="12.95" customHeight="1" x14ac:dyDescent="0.2"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18"/>
      <c r="AF1427" s="43"/>
      <c r="AG1427" s="43"/>
      <c r="AH1427" s="43"/>
      <c r="AI1427" s="43"/>
    </row>
    <row r="1428" spans="3:35" ht="12.95" customHeight="1" x14ac:dyDescent="0.2"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18"/>
      <c r="AF1428" s="43"/>
      <c r="AG1428" s="43"/>
      <c r="AH1428" s="43"/>
      <c r="AI1428" s="43"/>
    </row>
    <row r="1429" spans="3:35" ht="12.95" customHeight="1" x14ac:dyDescent="0.2"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18"/>
      <c r="AF1429" s="43"/>
      <c r="AG1429" s="43"/>
      <c r="AH1429" s="43"/>
      <c r="AI1429" s="43"/>
    </row>
    <row r="1430" spans="3:35" ht="12.95" customHeight="1" x14ac:dyDescent="0.2"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18"/>
      <c r="AF1430" s="43"/>
      <c r="AG1430" s="43"/>
      <c r="AH1430" s="43"/>
      <c r="AI1430" s="43"/>
    </row>
    <row r="1431" spans="3:35" ht="12.95" customHeight="1" x14ac:dyDescent="0.2"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18"/>
      <c r="AF1431" s="43"/>
      <c r="AG1431" s="43"/>
      <c r="AH1431" s="43"/>
      <c r="AI1431" s="43"/>
    </row>
    <row r="1432" spans="3:35" ht="12.95" customHeight="1" x14ac:dyDescent="0.2"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18"/>
      <c r="AF1432" s="43"/>
      <c r="AG1432" s="43"/>
      <c r="AH1432" s="43"/>
      <c r="AI1432" s="43"/>
    </row>
    <row r="1433" spans="3:35" ht="12.95" customHeight="1" x14ac:dyDescent="0.2"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18"/>
      <c r="AF1433" s="43"/>
      <c r="AG1433" s="43"/>
      <c r="AH1433" s="43"/>
      <c r="AI1433" s="43"/>
    </row>
    <row r="1434" spans="3:35" ht="12.95" customHeight="1" x14ac:dyDescent="0.2"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18"/>
      <c r="AF1434" s="43"/>
      <c r="AG1434" s="43"/>
      <c r="AH1434" s="43"/>
      <c r="AI1434" s="43"/>
    </row>
    <row r="1435" spans="3:35" ht="12.95" customHeight="1" x14ac:dyDescent="0.2"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18"/>
      <c r="AF1435" s="43"/>
      <c r="AG1435" s="43"/>
      <c r="AH1435" s="43"/>
      <c r="AI1435" s="43"/>
    </row>
    <row r="1436" spans="3:35" ht="12.95" customHeight="1" x14ac:dyDescent="0.2"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18"/>
      <c r="AF1436" s="43"/>
      <c r="AG1436" s="43"/>
      <c r="AH1436" s="43"/>
      <c r="AI1436" s="43"/>
    </row>
    <row r="1437" spans="3:35" ht="12.95" customHeight="1" x14ac:dyDescent="0.2"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18"/>
      <c r="AF1437" s="43"/>
      <c r="AG1437" s="43"/>
      <c r="AH1437" s="43"/>
      <c r="AI1437" s="43"/>
    </row>
    <row r="1438" spans="3:35" ht="12.95" customHeight="1" x14ac:dyDescent="0.2"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18"/>
      <c r="AF1438" s="43"/>
      <c r="AG1438" s="43"/>
      <c r="AH1438" s="43"/>
      <c r="AI1438" s="43"/>
    </row>
    <row r="1439" spans="3:35" ht="12.95" customHeight="1" x14ac:dyDescent="0.2"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18"/>
      <c r="AF1439" s="43"/>
      <c r="AG1439" s="43"/>
      <c r="AH1439" s="43"/>
      <c r="AI1439" s="43"/>
    </row>
    <row r="1440" spans="3:35" ht="12.95" customHeight="1" x14ac:dyDescent="0.2"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18"/>
      <c r="AF1440" s="43"/>
      <c r="AG1440" s="43"/>
      <c r="AH1440" s="43"/>
      <c r="AI1440" s="43"/>
    </row>
    <row r="1441" spans="3:35" ht="12.95" customHeight="1" x14ac:dyDescent="0.2"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18"/>
      <c r="AF1441" s="43"/>
      <c r="AG1441" s="43"/>
      <c r="AH1441" s="43"/>
      <c r="AI1441" s="43"/>
    </row>
    <row r="1442" spans="3:35" ht="12.95" customHeight="1" x14ac:dyDescent="0.2"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18"/>
      <c r="AF1442" s="43"/>
      <c r="AG1442" s="43"/>
      <c r="AH1442" s="43"/>
      <c r="AI1442" s="43"/>
    </row>
    <row r="1443" spans="3:35" ht="12.95" customHeight="1" x14ac:dyDescent="0.2"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18"/>
      <c r="AF1443" s="43"/>
      <c r="AG1443" s="43"/>
      <c r="AH1443" s="43"/>
      <c r="AI1443" s="43"/>
    </row>
    <row r="1444" spans="3:35" ht="12.95" customHeight="1" x14ac:dyDescent="0.2"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18"/>
      <c r="AF1444" s="43"/>
      <c r="AG1444" s="43"/>
      <c r="AH1444" s="43"/>
      <c r="AI1444" s="43"/>
    </row>
    <row r="1445" spans="3:35" ht="12.95" customHeight="1" x14ac:dyDescent="0.2"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18"/>
      <c r="AF1445" s="43"/>
      <c r="AG1445" s="43"/>
      <c r="AH1445" s="43"/>
      <c r="AI1445" s="43"/>
    </row>
    <row r="1446" spans="3:35" ht="12.95" customHeight="1" x14ac:dyDescent="0.2"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18"/>
      <c r="AF1446" s="43"/>
      <c r="AG1446" s="43"/>
      <c r="AH1446" s="43"/>
      <c r="AI1446" s="43"/>
    </row>
    <row r="1447" spans="3:35" ht="12.95" customHeight="1" x14ac:dyDescent="0.2"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18"/>
      <c r="AF1447" s="43"/>
      <c r="AG1447" s="43"/>
      <c r="AH1447" s="43"/>
      <c r="AI1447" s="43"/>
    </row>
    <row r="1448" spans="3:35" ht="12.95" customHeight="1" x14ac:dyDescent="0.2"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18"/>
      <c r="AF1448" s="43"/>
      <c r="AG1448" s="43"/>
      <c r="AH1448" s="43"/>
      <c r="AI1448" s="43"/>
    </row>
    <row r="1449" spans="3:35" ht="12.95" customHeight="1" x14ac:dyDescent="0.2"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18"/>
      <c r="AF1449" s="43"/>
      <c r="AG1449" s="43"/>
      <c r="AH1449" s="43"/>
      <c r="AI1449" s="43"/>
    </row>
    <row r="1450" spans="3:35" ht="12.95" customHeight="1" x14ac:dyDescent="0.2"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18"/>
      <c r="AF1450" s="43"/>
      <c r="AG1450" s="43"/>
      <c r="AH1450" s="43"/>
      <c r="AI1450" s="43"/>
    </row>
    <row r="1451" spans="3:35" ht="12.95" customHeight="1" x14ac:dyDescent="0.2"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18"/>
      <c r="AF1451" s="43"/>
      <c r="AG1451" s="43"/>
      <c r="AH1451" s="43"/>
      <c r="AI1451" s="43"/>
    </row>
    <row r="1452" spans="3:35" ht="12.95" customHeight="1" x14ac:dyDescent="0.2"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18"/>
      <c r="AF1452" s="43"/>
      <c r="AG1452" s="43"/>
      <c r="AH1452" s="43"/>
      <c r="AI1452" s="43"/>
    </row>
    <row r="1453" spans="3:35" ht="12.95" customHeight="1" x14ac:dyDescent="0.2"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18"/>
      <c r="AF1453" s="43"/>
      <c r="AG1453" s="43"/>
      <c r="AH1453" s="43"/>
      <c r="AI1453" s="43"/>
    </row>
    <row r="1454" spans="3:35" ht="12.95" customHeight="1" x14ac:dyDescent="0.2"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18"/>
      <c r="AF1454" s="43"/>
      <c r="AG1454" s="43"/>
      <c r="AH1454" s="43"/>
      <c r="AI1454" s="43"/>
    </row>
    <row r="1455" spans="3:35" ht="12.95" customHeight="1" x14ac:dyDescent="0.2"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18"/>
      <c r="AF1455" s="43"/>
      <c r="AG1455" s="43"/>
      <c r="AH1455" s="43"/>
      <c r="AI1455" s="43"/>
    </row>
    <row r="1456" spans="3:35" ht="12.95" customHeight="1" x14ac:dyDescent="0.2"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18"/>
      <c r="AF1456" s="43"/>
      <c r="AG1456" s="43"/>
      <c r="AH1456" s="43"/>
      <c r="AI1456" s="43"/>
    </row>
    <row r="1457" spans="3:35" ht="12.95" customHeight="1" x14ac:dyDescent="0.2"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18"/>
      <c r="AF1457" s="43"/>
      <c r="AG1457" s="43"/>
      <c r="AH1457" s="43"/>
      <c r="AI1457" s="43"/>
    </row>
    <row r="1458" spans="3:35" ht="12.95" customHeight="1" x14ac:dyDescent="0.2"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18"/>
      <c r="AF1458" s="43"/>
      <c r="AG1458" s="43"/>
      <c r="AH1458" s="43"/>
      <c r="AI1458" s="43"/>
    </row>
    <row r="1459" spans="3:35" ht="12.95" customHeight="1" x14ac:dyDescent="0.2"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18"/>
      <c r="AF1459" s="43"/>
      <c r="AG1459" s="43"/>
      <c r="AH1459" s="43"/>
      <c r="AI1459" s="43"/>
    </row>
    <row r="1460" spans="3:35" ht="12.95" customHeight="1" x14ac:dyDescent="0.2"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18"/>
      <c r="AF1460" s="43"/>
      <c r="AG1460" s="43"/>
      <c r="AH1460" s="43"/>
      <c r="AI1460" s="43"/>
    </row>
    <row r="1461" spans="3:35" ht="12.95" customHeight="1" x14ac:dyDescent="0.2"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18"/>
      <c r="AF1461" s="43"/>
      <c r="AG1461" s="43"/>
      <c r="AH1461" s="43"/>
      <c r="AI1461" s="43"/>
    </row>
    <row r="1462" spans="3:35" ht="12.95" customHeight="1" x14ac:dyDescent="0.2"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18"/>
      <c r="AF1462" s="43"/>
      <c r="AG1462" s="43"/>
      <c r="AH1462" s="43"/>
      <c r="AI1462" s="43"/>
    </row>
    <row r="1463" spans="3:35" ht="12.95" customHeight="1" x14ac:dyDescent="0.2"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18"/>
      <c r="AF1463" s="43"/>
      <c r="AG1463" s="43"/>
      <c r="AH1463" s="43"/>
      <c r="AI1463" s="43"/>
    </row>
    <row r="1464" spans="3:35" ht="12.95" customHeight="1" x14ac:dyDescent="0.2"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18"/>
      <c r="AF1464" s="43"/>
      <c r="AG1464" s="43"/>
      <c r="AH1464" s="43"/>
      <c r="AI1464" s="43"/>
    </row>
    <row r="1465" spans="3:35" ht="12.95" customHeight="1" x14ac:dyDescent="0.2"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18"/>
      <c r="AF1465" s="43"/>
      <c r="AG1465" s="43"/>
      <c r="AH1465" s="43"/>
      <c r="AI1465" s="43"/>
    </row>
    <row r="1466" spans="3:35" ht="12.95" customHeight="1" x14ac:dyDescent="0.2"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18"/>
      <c r="AF1466" s="43"/>
      <c r="AG1466" s="43"/>
      <c r="AH1466" s="43"/>
      <c r="AI1466" s="43"/>
    </row>
    <row r="1467" spans="3:35" ht="12.95" customHeight="1" x14ac:dyDescent="0.2"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18"/>
      <c r="AF1467" s="43"/>
      <c r="AG1467" s="43"/>
      <c r="AH1467" s="43"/>
      <c r="AI1467" s="43"/>
    </row>
    <row r="1468" spans="3:35" ht="12.95" customHeight="1" x14ac:dyDescent="0.2"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18"/>
      <c r="AF1468" s="43"/>
      <c r="AG1468" s="43"/>
      <c r="AH1468" s="43"/>
      <c r="AI1468" s="43"/>
    </row>
    <row r="1469" spans="3:35" ht="12.95" customHeight="1" x14ac:dyDescent="0.2"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18"/>
      <c r="AF1469" s="43"/>
      <c r="AG1469" s="43"/>
      <c r="AH1469" s="43"/>
      <c r="AI1469" s="43"/>
    </row>
    <row r="1470" spans="3:35" ht="12.95" customHeight="1" x14ac:dyDescent="0.2"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18"/>
      <c r="AF1470" s="43"/>
      <c r="AG1470" s="43"/>
      <c r="AH1470" s="43"/>
      <c r="AI1470" s="43"/>
    </row>
    <row r="1471" spans="3:35" ht="12.95" customHeight="1" x14ac:dyDescent="0.2"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18"/>
      <c r="AF1471" s="43"/>
      <c r="AG1471" s="43"/>
      <c r="AH1471" s="43"/>
      <c r="AI1471" s="43"/>
    </row>
    <row r="1472" spans="3:35" ht="12.95" customHeight="1" x14ac:dyDescent="0.2"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18"/>
      <c r="AF1472" s="43"/>
      <c r="AG1472" s="43"/>
      <c r="AH1472" s="43"/>
      <c r="AI1472" s="43"/>
    </row>
    <row r="1473" spans="3:35" ht="12.95" customHeight="1" x14ac:dyDescent="0.2"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18"/>
      <c r="AF1473" s="43"/>
      <c r="AG1473" s="43"/>
      <c r="AH1473" s="43"/>
      <c r="AI1473" s="43"/>
    </row>
    <row r="1474" spans="3:35" ht="12.95" customHeight="1" x14ac:dyDescent="0.2"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18"/>
      <c r="AF1474" s="43"/>
      <c r="AG1474" s="43"/>
      <c r="AH1474" s="43"/>
      <c r="AI1474" s="43"/>
    </row>
    <row r="1475" spans="3:35" ht="12.95" customHeight="1" x14ac:dyDescent="0.2"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18"/>
      <c r="AF1475" s="43"/>
      <c r="AG1475" s="43"/>
      <c r="AH1475" s="43"/>
      <c r="AI1475" s="43"/>
    </row>
    <row r="1476" spans="3:35" ht="12.95" customHeight="1" x14ac:dyDescent="0.2"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18"/>
      <c r="AF1476" s="43"/>
      <c r="AG1476" s="43"/>
      <c r="AH1476" s="43"/>
      <c r="AI1476" s="43"/>
    </row>
    <row r="1477" spans="3:35" ht="12.95" customHeight="1" x14ac:dyDescent="0.2"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18"/>
      <c r="AF1477" s="43"/>
      <c r="AG1477" s="43"/>
      <c r="AH1477" s="43"/>
      <c r="AI1477" s="43"/>
    </row>
    <row r="1478" spans="3:35" ht="12.95" customHeight="1" x14ac:dyDescent="0.2"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18"/>
      <c r="AF1478" s="43"/>
      <c r="AG1478" s="43"/>
      <c r="AH1478" s="43"/>
      <c r="AI1478" s="43"/>
    </row>
    <row r="1479" spans="3:35" ht="12.95" customHeight="1" x14ac:dyDescent="0.2"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18"/>
      <c r="AF1479" s="43"/>
      <c r="AG1479" s="43"/>
      <c r="AH1479" s="43"/>
      <c r="AI1479" s="43"/>
    </row>
    <row r="1480" spans="3:35" ht="12.95" customHeight="1" x14ac:dyDescent="0.2"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18"/>
      <c r="AF1480" s="43"/>
      <c r="AG1480" s="43"/>
      <c r="AH1480" s="43"/>
      <c r="AI1480" s="43"/>
    </row>
    <row r="1481" spans="3:35" ht="12.95" customHeight="1" x14ac:dyDescent="0.2"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18"/>
      <c r="AF1481" s="43"/>
      <c r="AG1481" s="43"/>
      <c r="AH1481" s="43"/>
      <c r="AI1481" s="43"/>
    </row>
    <row r="1482" spans="3:35" ht="12.95" customHeight="1" x14ac:dyDescent="0.2"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18"/>
      <c r="AF1482" s="43"/>
      <c r="AG1482" s="43"/>
      <c r="AH1482" s="43"/>
      <c r="AI1482" s="43"/>
    </row>
    <row r="1483" spans="3:35" ht="12.95" customHeight="1" x14ac:dyDescent="0.2"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18"/>
      <c r="AF1483" s="43"/>
      <c r="AG1483" s="43"/>
      <c r="AH1483" s="43"/>
      <c r="AI1483" s="43"/>
    </row>
    <row r="1484" spans="3:35" ht="12.95" customHeight="1" x14ac:dyDescent="0.2"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18"/>
      <c r="AF1484" s="43"/>
      <c r="AG1484" s="43"/>
      <c r="AH1484" s="43"/>
      <c r="AI1484" s="43"/>
    </row>
    <row r="1485" spans="3:35" ht="12.95" customHeight="1" x14ac:dyDescent="0.2"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18"/>
      <c r="AF1485" s="43"/>
      <c r="AG1485" s="43"/>
      <c r="AH1485" s="43"/>
      <c r="AI1485" s="43"/>
    </row>
    <row r="1486" spans="3:35" ht="12.95" customHeight="1" x14ac:dyDescent="0.2"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18"/>
      <c r="AF1486" s="43"/>
      <c r="AG1486" s="43"/>
      <c r="AH1486" s="43"/>
      <c r="AI1486" s="43"/>
    </row>
    <row r="1487" spans="3:35" ht="12.95" customHeight="1" x14ac:dyDescent="0.2"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18"/>
      <c r="AF1487" s="43"/>
      <c r="AG1487" s="43"/>
      <c r="AH1487" s="43"/>
      <c r="AI1487" s="43"/>
    </row>
    <row r="1488" spans="3:35" ht="12.95" customHeight="1" x14ac:dyDescent="0.2"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18"/>
      <c r="AF1488" s="43"/>
      <c r="AG1488" s="43"/>
      <c r="AH1488" s="43"/>
      <c r="AI1488" s="43"/>
    </row>
    <row r="1489" spans="3:35" ht="12.95" customHeight="1" x14ac:dyDescent="0.2"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18"/>
      <c r="AF1489" s="43"/>
      <c r="AG1489" s="43"/>
      <c r="AH1489" s="43"/>
      <c r="AI1489" s="43"/>
    </row>
    <row r="1490" spans="3:35" ht="12.95" customHeight="1" x14ac:dyDescent="0.2"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18"/>
      <c r="AF1490" s="43"/>
      <c r="AG1490" s="43"/>
      <c r="AH1490" s="43"/>
      <c r="AI1490" s="43"/>
    </row>
    <row r="1491" spans="3:35" ht="12.95" customHeight="1" x14ac:dyDescent="0.2"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18"/>
      <c r="AF1491" s="43"/>
      <c r="AG1491" s="43"/>
      <c r="AH1491" s="43"/>
      <c r="AI1491" s="43"/>
    </row>
    <row r="1492" spans="3:35" ht="12.95" customHeight="1" x14ac:dyDescent="0.2"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18"/>
      <c r="AF1492" s="43"/>
      <c r="AG1492" s="43"/>
      <c r="AH1492" s="43"/>
      <c r="AI1492" s="43"/>
    </row>
    <row r="1493" spans="3:35" ht="12.95" customHeight="1" x14ac:dyDescent="0.2"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18"/>
      <c r="AF1493" s="43"/>
      <c r="AG1493" s="43"/>
      <c r="AH1493" s="43"/>
      <c r="AI1493" s="43"/>
    </row>
    <row r="1494" spans="3:35" ht="12.95" customHeight="1" x14ac:dyDescent="0.2"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18"/>
      <c r="AF1494" s="43"/>
      <c r="AG1494" s="43"/>
      <c r="AH1494" s="43"/>
      <c r="AI1494" s="43"/>
    </row>
    <row r="1495" spans="3:35" ht="12.95" customHeight="1" x14ac:dyDescent="0.2"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18"/>
      <c r="AF1495" s="43"/>
      <c r="AG1495" s="43"/>
      <c r="AH1495" s="43"/>
      <c r="AI1495" s="43"/>
    </row>
    <row r="1496" spans="3:35" ht="12.95" customHeight="1" x14ac:dyDescent="0.2"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18"/>
      <c r="AF1496" s="43"/>
      <c r="AG1496" s="43"/>
      <c r="AH1496" s="43"/>
      <c r="AI1496" s="43"/>
    </row>
    <row r="1497" spans="3:35" ht="12.95" customHeight="1" x14ac:dyDescent="0.2"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18"/>
      <c r="AF1497" s="43"/>
      <c r="AG1497" s="43"/>
      <c r="AH1497" s="43"/>
      <c r="AI1497" s="43"/>
    </row>
    <row r="1498" spans="3:35" ht="12.95" customHeight="1" x14ac:dyDescent="0.2"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18"/>
      <c r="AF1498" s="43"/>
      <c r="AG1498" s="43"/>
      <c r="AH1498" s="43"/>
      <c r="AI1498" s="43"/>
    </row>
    <row r="1499" spans="3:35" ht="12.95" customHeight="1" x14ac:dyDescent="0.2"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18"/>
      <c r="AF1499" s="43"/>
      <c r="AG1499" s="43"/>
      <c r="AH1499" s="43"/>
      <c r="AI1499" s="43"/>
    </row>
    <row r="1500" spans="3:35" ht="12.95" customHeight="1" x14ac:dyDescent="0.2"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18"/>
      <c r="AF1500" s="43"/>
      <c r="AG1500" s="43"/>
      <c r="AH1500" s="43"/>
      <c r="AI1500" s="43"/>
    </row>
    <row r="1501" spans="3:35" ht="12.95" customHeight="1" x14ac:dyDescent="0.2"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18"/>
      <c r="AF1501" s="43"/>
      <c r="AG1501" s="43"/>
      <c r="AH1501" s="43"/>
      <c r="AI1501" s="43"/>
    </row>
    <row r="1502" spans="3:35" ht="12.95" customHeight="1" x14ac:dyDescent="0.2">
      <c r="C1502" s="43"/>
      <c r="D1502" s="43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18"/>
      <c r="AF1502" s="43"/>
      <c r="AG1502" s="43"/>
      <c r="AH1502" s="43"/>
      <c r="AI1502" s="43"/>
    </row>
    <row r="1503" spans="3:35" ht="12.95" customHeight="1" x14ac:dyDescent="0.2">
      <c r="C1503" s="43"/>
      <c r="D1503" s="43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18"/>
      <c r="AF1503" s="43"/>
      <c r="AG1503" s="43"/>
      <c r="AH1503" s="43"/>
      <c r="AI1503" s="43"/>
    </row>
    <row r="1504" spans="3:35" ht="12.95" customHeight="1" x14ac:dyDescent="0.2">
      <c r="C1504" s="43"/>
      <c r="D1504" s="43"/>
      <c r="E1504" s="43"/>
      <c r="F1504" s="43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18"/>
      <c r="AF1504" s="43"/>
      <c r="AG1504" s="43"/>
      <c r="AH1504" s="43"/>
      <c r="AI1504" s="43"/>
    </row>
    <row r="1505" spans="3:35" ht="12.95" customHeight="1" x14ac:dyDescent="0.2">
      <c r="C1505" s="43"/>
      <c r="D1505" s="43"/>
      <c r="E1505" s="43"/>
      <c r="F1505" s="43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18"/>
      <c r="AF1505" s="43"/>
      <c r="AG1505" s="43"/>
      <c r="AH1505" s="43"/>
      <c r="AI1505" s="43"/>
    </row>
    <row r="1506" spans="3:35" ht="12.95" customHeight="1" x14ac:dyDescent="0.2">
      <c r="C1506" s="43"/>
      <c r="D1506" s="43"/>
      <c r="E1506" s="43"/>
      <c r="F1506" s="43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18"/>
      <c r="AF1506" s="43"/>
      <c r="AG1506" s="43"/>
      <c r="AH1506" s="43"/>
      <c r="AI1506" s="43"/>
    </row>
    <row r="1507" spans="3:35" ht="12.95" customHeight="1" x14ac:dyDescent="0.2">
      <c r="C1507" s="43"/>
      <c r="D1507" s="43"/>
      <c r="E1507" s="43"/>
      <c r="F1507" s="43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18"/>
      <c r="AF1507" s="43"/>
      <c r="AG1507" s="43"/>
      <c r="AH1507" s="43"/>
      <c r="AI1507" s="43"/>
    </row>
    <row r="1508" spans="3:35" ht="12.95" customHeight="1" x14ac:dyDescent="0.2">
      <c r="C1508" s="43"/>
      <c r="D1508" s="43"/>
      <c r="E1508" s="43"/>
      <c r="F1508" s="43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18"/>
      <c r="AF1508" s="43"/>
      <c r="AG1508" s="43"/>
      <c r="AH1508" s="43"/>
      <c r="AI1508" s="43"/>
    </row>
    <row r="1509" spans="3:35" ht="12.95" customHeight="1" x14ac:dyDescent="0.2">
      <c r="C1509" s="43"/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18"/>
      <c r="AF1509" s="43"/>
      <c r="AG1509" s="43"/>
      <c r="AH1509" s="43"/>
      <c r="AI1509" s="43"/>
    </row>
    <row r="1510" spans="3:35" ht="12.95" customHeight="1" x14ac:dyDescent="0.2">
      <c r="C1510" s="43"/>
      <c r="D1510" s="43"/>
      <c r="E1510" s="43"/>
      <c r="F1510" s="43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18"/>
      <c r="AF1510" s="43"/>
      <c r="AG1510" s="43"/>
      <c r="AH1510" s="43"/>
      <c r="AI1510" s="43"/>
    </row>
    <row r="1511" spans="3:35" ht="12.95" customHeight="1" x14ac:dyDescent="0.2">
      <c r="C1511" s="43"/>
      <c r="D1511" s="43"/>
      <c r="E1511" s="43"/>
      <c r="F1511" s="43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18"/>
      <c r="AF1511" s="43"/>
      <c r="AG1511" s="43"/>
      <c r="AH1511" s="43"/>
      <c r="AI1511" s="43"/>
    </row>
    <row r="1512" spans="3:35" ht="12.95" customHeight="1" x14ac:dyDescent="0.2">
      <c r="C1512" s="43"/>
      <c r="D1512" s="43"/>
      <c r="E1512" s="43"/>
      <c r="F1512" s="43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18"/>
      <c r="AF1512" s="43"/>
      <c r="AG1512" s="43"/>
      <c r="AH1512" s="43"/>
      <c r="AI1512" s="43"/>
    </row>
    <row r="1513" spans="3:35" ht="12.95" customHeight="1" x14ac:dyDescent="0.2">
      <c r="C1513" s="43"/>
      <c r="D1513" s="43"/>
      <c r="E1513" s="43"/>
      <c r="F1513" s="43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18"/>
      <c r="AF1513" s="43"/>
      <c r="AG1513" s="43"/>
      <c r="AH1513" s="43"/>
      <c r="AI1513" s="43"/>
    </row>
    <row r="1514" spans="3:35" ht="12.95" customHeight="1" x14ac:dyDescent="0.2">
      <c r="C1514" s="43"/>
      <c r="D1514" s="43"/>
      <c r="E1514" s="43"/>
      <c r="F1514" s="43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18"/>
      <c r="AF1514" s="43"/>
      <c r="AG1514" s="43"/>
      <c r="AH1514" s="43"/>
      <c r="AI1514" s="43"/>
    </row>
    <row r="1515" spans="3:35" ht="12.95" customHeight="1" x14ac:dyDescent="0.2">
      <c r="C1515" s="43"/>
      <c r="D1515" s="43"/>
      <c r="E1515" s="43"/>
      <c r="F1515" s="43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18"/>
      <c r="AF1515" s="43"/>
      <c r="AG1515" s="43"/>
      <c r="AH1515" s="43"/>
      <c r="AI1515" s="43"/>
    </row>
    <row r="1516" spans="3:35" ht="12.95" customHeight="1" x14ac:dyDescent="0.2">
      <c r="C1516" s="43"/>
      <c r="D1516" s="43"/>
      <c r="E1516" s="43"/>
      <c r="F1516" s="43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18"/>
      <c r="AF1516" s="43"/>
      <c r="AG1516" s="43"/>
      <c r="AH1516" s="43"/>
      <c r="AI1516" s="43"/>
    </row>
    <row r="1517" spans="3:35" ht="12.95" customHeight="1" x14ac:dyDescent="0.2">
      <c r="C1517" s="43"/>
      <c r="D1517" s="43"/>
      <c r="E1517" s="43"/>
      <c r="F1517" s="43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18"/>
      <c r="AF1517" s="43"/>
      <c r="AG1517" s="43"/>
      <c r="AH1517" s="43"/>
      <c r="AI1517" s="43"/>
    </row>
    <row r="1518" spans="3:35" ht="12.95" customHeight="1" x14ac:dyDescent="0.2">
      <c r="C1518" s="43"/>
      <c r="D1518" s="43"/>
      <c r="E1518" s="43"/>
      <c r="F1518" s="43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18"/>
      <c r="AF1518" s="43"/>
      <c r="AG1518" s="43"/>
      <c r="AH1518" s="43"/>
      <c r="AI1518" s="43"/>
    </row>
    <row r="1519" spans="3:35" ht="12.95" customHeight="1" x14ac:dyDescent="0.2">
      <c r="C1519" s="43"/>
      <c r="D1519" s="43"/>
      <c r="E1519" s="43"/>
      <c r="F1519" s="43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18"/>
      <c r="AF1519" s="43"/>
      <c r="AG1519" s="43"/>
      <c r="AH1519" s="43"/>
      <c r="AI1519" s="43"/>
    </row>
    <row r="1520" spans="3:35" ht="12.95" customHeight="1" x14ac:dyDescent="0.2">
      <c r="C1520" s="43"/>
      <c r="D1520" s="43"/>
      <c r="E1520" s="43"/>
      <c r="F1520" s="43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18"/>
      <c r="AF1520" s="43"/>
      <c r="AG1520" s="43"/>
      <c r="AH1520" s="43"/>
      <c r="AI1520" s="43"/>
    </row>
    <row r="1521" spans="3:35" ht="12.95" customHeight="1" x14ac:dyDescent="0.2">
      <c r="C1521" s="43"/>
      <c r="D1521" s="43"/>
      <c r="E1521" s="43"/>
      <c r="F1521" s="43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18"/>
      <c r="AF1521" s="43"/>
      <c r="AG1521" s="43"/>
      <c r="AH1521" s="43"/>
      <c r="AI1521" s="43"/>
    </row>
    <row r="1522" spans="3:35" ht="12.95" customHeight="1" x14ac:dyDescent="0.2">
      <c r="C1522" s="43"/>
      <c r="D1522" s="43"/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18"/>
      <c r="AF1522" s="43"/>
      <c r="AG1522" s="43"/>
      <c r="AH1522" s="43"/>
      <c r="AI1522" s="43"/>
    </row>
    <row r="1523" spans="3:35" ht="12.95" customHeight="1" x14ac:dyDescent="0.2">
      <c r="C1523" s="43"/>
      <c r="D1523" s="43"/>
      <c r="E1523" s="43"/>
      <c r="F1523" s="43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18"/>
      <c r="AF1523" s="43"/>
      <c r="AG1523" s="43"/>
      <c r="AH1523" s="43"/>
      <c r="AI1523" s="43"/>
    </row>
    <row r="1524" spans="3:35" ht="12.95" customHeight="1" x14ac:dyDescent="0.2">
      <c r="C1524" s="43"/>
      <c r="D1524" s="43"/>
      <c r="E1524" s="43"/>
      <c r="F1524" s="43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18"/>
      <c r="AF1524" s="43"/>
      <c r="AG1524" s="43"/>
      <c r="AH1524" s="43"/>
      <c r="AI1524" s="43"/>
    </row>
    <row r="1525" spans="3:35" ht="12.95" customHeight="1" x14ac:dyDescent="0.2">
      <c r="C1525" s="43"/>
      <c r="D1525" s="43"/>
      <c r="E1525" s="43"/>
      <c r="F1525" s="43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18"/>
      <c r="AF1525" s="43"/>
      <c r="AG1525" s="43"/>
      <c r="AH1525" s="43"/>
      <c r="AI1525" s="43"/>
    </row>
    <row r="1526" spans="3:35" ht="12.95" customHeight="1" x14ac:dyDescent="0.2">
      <c r="C1526" s="43"/>
      <c r="D1526" s="43"/>
      <c r="E1526" s="43"/>
      <c r="F1526" s="43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18"/>
      <c r="AF1526" s="43"/>
      <c r="AG1526" s="43"/>
      <c r="AH1526" s="43"/>
      <c r="AI1526" s="43"/>
    </row>
    <row r="1527" spans="3:35" ht="12.95" customHeight="1" x14ac:dyDescent="0.2">
      <c r="C1527" s="43"/>
      <c r="D1527" s="43"/>
      <c r="E1527" s="43"/>
      <c r="F1527" s="43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18"/>
      <c r="AF1527" s="43"/>
      <c r="AG1527" s="43"/>
      <c r="AH1527" s="43"/>
      <c r="AI1527" s="43"/>
    </row>
    <row r="1528" spans="3:35" ht="12.95" customHeight="1" x14ac:dyDescent="0.2">
      <c r="C1528" s="43"/>
      <c r="D1528" s="43"/>
      <c r="E1528" s="43"/>
      <c r="F1528" s="43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18"/>
      <c r="AF1528" s="43"/>
      <c r="AG1528" s="43"/>
      <c r="AH1528" s="43"/>
      <c r="AI1528" s="43"/>
    </row>
    <row r="1529" spans="3:35" ht="12.95" customHeight="1" x14ac:dyDescent="0.2">
      <c r="C1529" s="43"/>
      <c r="D1529" s="43"/>
      <c r="E1529" s="43"/>
      <c r="F1529" s="43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18"/>
      <c r="AF1529" s="43"/>
      <c r="AG1529" s="43"/>
      <c r="AH1529" s="43"/>
      <c r="AI1529" s="43"/>
    </row>
    <row r="1530" spans="3:35" ht="12.95" customHeight="1" x14ac:dyDescent="0.2">
      <c r="C1530" s="43"/>
      <c r="D1530" s="43"/>
      <c r="E1530" s="43"/>
      <c r="F1530" s="43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18"/>
      <c r="AF1530" s="43"/>
      <c r="AG1530" s="43"/>
      <c r="AH1530" s="43"/>
      <c r="AI1530" s="43"/>
    </row>
    <row r="1531" spans="3:35" ht="12.95" customHeight="1" x14ac:dyDescent="0.2">
      <c r="C1531" s="43"/>
      <c r="D1531" s="43"/>
      <c r="E1531" s="43"/>
      <c r="F1531" s="43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18"/>
      <c r="AF1531" s="43"/>
      <c r="AG1531" s="43"/>
      <c r="AH1531" s="43"/>
      <c r="AI1531" s="43"/>
    </row>
    <row r="1532" spans="3:35" ht="12.95" customHeight="1" x14ac:dyDescent="0.2">
      <c r="C1532" s="43"/>
      <c r="D1532" s="43"/>
      <c r="E1532" s="43"/>
      <c r="F1532" s="43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18"/>
      <c r="AF1532" s="43"/>
      <c r="AG1532" s="43"/>
      <c r="AH1532" s="43"/>
      <c r="AI1532" s="43"/>
    </row>
    <row r="1533" spans="3:35" ht="12.95" customHeight="1" x14ac:dyDescent="0.2">
      <c r="C1533" s="43"/>
      <c r="D1533" s="43"/>
      <c r="E1533" s="43"/>
      <c r="F1533" s="43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18"/>
      <c r="AF1533" s="43"/>
      <c r="AG1533" s="43"/>
      <c r="AH1533" s="43"/>
      <c r="AI1533" s="43"/>
    </row>
    <row r="1534" spans="3:35" ht="12.95" customHeight="1" x14ac:dyDescent="0.2">
      <c r="C1534" s="43"/>
      <c r="D1534" s="43"/>
      <c r="E1534" s="43"/>
      <c r="F1534" s="43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18"/>
      <c r="AF1534" s="43"/>
      <c r="AG1534" s="43"/>
      <c r="AH1534" s="43"/>
      <c r="AI1534" s="43"/>
    </row>
    <row r="1535" spans="3:35" ht="12.95" customHeight="1" x14ac:dyDescent="0.2">
      <c r="C1535" s="43"/>
      <c r="D1535" s="43"/>
      <c r="E1535" s="43"/>
      <c r="F1535" s="43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18"/>
      <c r="AF1535" s="43"/>
      <c r="AG1535" s="43"/>
      <c r="AH1535" s="43"/>
      <c r="AI1535" s="43"/>
    </row>
    <row r="1536" spans="3:35" ht="12.95" customHeight="1" x14ac:dyDescent="0.2">
      <c r="C1536" s="43"/>
      <c r="D1536" s="43"/>
      <c r="E1536" s="43"/>
      <c r="F1536" s="43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18"/>
      <c r="AF1536" s="43"/>
      <c r="AG1536" s="43"/>
      <c r="AH1536" s="43"/>
      <c r="AI1536" s="43"/>
    </row>
    <row r="1537" spans="3:35" ht="12.95" customHeight="1" x14ac:dyDescent="0.2">
      <c r="C1537" s="43"/>
      <c r="D1537" s="43"/>
      <c r="E1537" s="43"/>
      <c r="F1537" s="43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18"/>
      <c r="AF1537" s="43"/>
      <c r="AG1537" s="43"/>
      <c r="AH1537" s="43"/>
      <c r="AI1537" s="43"/>
    </row>
    <row r="1538" spans="3:35" ht="12.95" customHeight="1" x14ac:dyDescent="0.2">
      <c r="C1538" s="43"/>
      <c r="D1538" s="43"/>
      <c r="E1538" s="43"/>
      <c r="F1538" s="43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18"/>
      <c r="AF1538" s="43"/>
      <c r="AG1538" s="43"/>
      <c r="AH1538" s="43"/>
      <c r="AI1538" s="43"/>
    </row>
    <row r="1539" spans="3:35" ht="12.95" customHeight="1" x14ac:dyDescent="0.2">
      <c r="C1539" s="43"/>
      <c r="D1539" s="43"/>
      <c r="E1539" s="43"/>
      <c r="F1539" s="43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18"/>
      <c r="AF1539" s="43"/>
      <c r="AG1539" s="43"/>
      <c r="AH1539" s="43"/>
      <c r="AI1539" s="43"/>
    </row>
    <row r="1540" spans="3:35" ht="12.95" customHeight="1" x14ac:dyDescent="0.2"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18"/>
      <c r="AF1540" s="43"/>
      <c r="AG1540" s="43"/>
      <c r="AH1540" s="43"/>
      <c r="AI1540" s="43"/>
    </row>
    <row r="1541" spans="3:35" ht="12.95" customHeight="1" x14ac:dyDescent="0.2">
      <c r="C1541" s="43"/>
      <c r="D1541" s="43"/>
      <c r="E1541" s="43"/>
      <c r="F1541" s="43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18"/>
      <c r="AF1541" s="43"/>
      <c r="AG1541" s="43"/>
      <c r="AH1541" s="43"/>
      <c r="AI1541" s="43"/>
    </row>
    <row r="1542" spans="3:35" ht="12.95" customHeight="1" x14ac:dyDescent="0.2">
      <c r="C1542" s="43"/>
      <c r="D1542" s="43"/>
      <c r="E1542" s="43"/>
      <c r="F1542" s="43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18"/>
      <c r="AF1542" s="43"/>
      <c r="AG1542" s="43"/>
      <c r="AH1542" s="43"/>
      <c r="AI1542" s="43"/>
    </row>
    <row r="1543" spans="3:35" ht="12.95" customHeight="1" x14ac:dyDescent="0.2">
      <c r="C1543" s="43"/>
      <c r="D1543" s="43"/>
      <c r="E1543" s="43"/>
      <c r="F1543" s="43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18"/>
      <c r="AF1543" s="43"/>
      <c r="AG1543" s="43"/>
      <c r="AH1543" s="43"/>
      <c r="AI1543" s="43"/>
    </row>
    <row r="1544" spans="3:35" ht="12.95" customHeight="1" x14ac:dyDescent="0.2">
      <c r="C1544" s="43"/>
      <c r="D1544" s="43"/>
      <c r="E1544" s="43"/>
      <c r="F1544" s="43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18"/>
      <c r="AF1544" s="43"/>
      <c r="AG1544" s="43"/>
      <c r="AH1544" s="43"/>
      <c r="AI1544" s="43"/>
    </row>
    <row r="1545" spans="3:35" ht="12.95" customHeight="1" x14ac:dyDescent="0.2">
      <c r="C1545" s="43"/>
      <c r="D1545" s="43"/>
      <c r="E1545" s="43"/>
      <c r="F1545" s="43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18"/>
      <c r="AF1545" s="43"/>
      <c r="AG1545" s="43"/>
      <c r="AH1545" s="43"/>
      <c r="AI1545" s="43"/>
    </row>
    <row r="1546" spans="3:35" ht="12.95" customHeight="1" x14ac:dyDescent="0.2">
      <c r="C1546" s="43"/>
      <c r="D1546" s="43"/>
      <c r="E1546" s="43"/>
      <c r="F1546" s="43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18"/>
      <c r="AF1546" s="43"/>
      <c r="AG1546" s="43"/>
      <c r="AH1546" s="43"/>
      <c r="AI1546" s="43"/>
    </row>
    <row r="1547" spans="3:35" ht="12.95" customHeight="1" x14ac:dyDescent="0.2">
      <c r="C1547" s="43"/>
      <c r="D1547" s="43"/>
      <c r="E1547" s="43"/>
      <c r="F1547" s="43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18"/>
      <c r="AF1547" s="43"/>
      <c r="AG1547" s="43"/>
      <c r="AH1547" s="43"/>
      <c r="AI1547" s="43"/>
    </row>
    <row r="1548" spans="3:35" ht="12.95" customHeight="1" x14ac:dyDescent="0.2">
      <c r="C1548" s="43"/>
      <c r="D1548" s="43"/>
      <c r="E1548" s="43"/>
      <c r="F1548" s="43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18"/>
      <c r="AF1548" s="43"/>
      <c r="AG1548" s="43"/>
      <c r="AH1548" s="43"/>
      <c r="AI1548" s="43"/>
    </row>
    <row r="1549" spans="3:35" ht="12.95" customHeight="1" x14ac:dyDescent="0.2">
      <c r="C1549" s="43"/>
      <c r="D1549" s="43"/>
      <c r="E1549" s="43"/>
      <c r="F1549" s="43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18"/>
      <c r="AF1549" s="43"/>
      <c r="AG1549" s="43"/>
      <c r="AH1549" s="43"/>
      <c r="AI1549" s="43"/>
    </row>
    <row r="1550" spans="3:35" ht="12.95" customHeight="1" x14ac:dyDescent="0.2">
      <c r="C1550" s="43"/>
      <c r="D1550" s="43"/>
      <c r="E1550" s="43"/>
      <c r="F1550" s="43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18"/>
      <c r="AF1550" s="43"/>
      <c r="AG1550" s="43"/>
      <c r="AH1550" s="43"/>
      <c r="AI1550" s="43"/>
    </row>
    <row r="1551" spans="3:35" ht="12.95" customHeight="1" x14ac:dyDescent="0.2">
      <c r="C1551" s="43"/>
      <c r="D1551" s="43"/>
      <c r="E1551" s="43"/>
      <c r="F1551" s="43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18"/>
      <c r="AF1551" s="43"/>
      <c r="AG1551" s="43"/>
      <c r="AH1551" s="43"/>
      <c r="AI1551" s="43"/>
    </row>
    <row r="1552" spans="3:35" ht="12.95" customHeight="1" x14ac:dyDescent="0.2">
      <c r="C1552" s="43"/>
      <c r="D1552" s="43"/>
      <c r="E1552" s="43"/>
      <c r="F1552" s="43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18"/>
      <c r="AF1552" s="43"/>
      <c r="AG1552" s="43"/>
      <c r="AH1552" s="43"/>
      <c r="AI1552" s="43"/>
    </row>
    <row r="1553" spans="3:35" ht="12.95" customHeight="1" x14ac:dyDescent="0.2">
      <c r="C1553" s="43"/>
      <c r="D1553" s="43"/>
      <c r="E1553" s="43"/>
      <c r="F1553" s="43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18"/>
      <c r="AF1553" s="43"/>
      <c r="AG1553" s="43"/>
      <c r="AH1553" s="43"/>
      <c r="AI1553" s="43"/>
    </row>
    <row r="1554" spans="3:35" ht="12.95" customHeight="1" x14ac:dyDescent="0.2">
      <c r="C1554" s="43"/>
      <c r="D1554" s="43"/>
      <c r="E1554" s="43"/>
      <c r="F1554" s="43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18"/>
      <c r="AF1554" s="43"/>
      <c r="AG1554" s="43"/>
      <c r="AH1554" s="43"/>
      <c r="AI1554" s="43"/>
    </row>
    <row r="1555" spans="3:35" ht="12.95" customHeight="1" x14ac:dyDescent="0.2">
      <c r="C1555" s="43"/>
      <c r="D1555" s="43"/>
      <c r="E1555" s="43"/>
      <c r="F1555" s="43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18"/>
      <c r="AF1555" s="43"/>
      <c r="AG1555" s="43"/>
      <c r="AH1555" s="43"/>
      <c r="AI1555" s="43"/>
    </row>
    <row r="1556" spans="3:35" ht="12.95" customHeight="1" x14ac:dyDescent="0.2">
      <c r="C1556" s="43"/>
      <c r="D1556" s="43"/>
      <c r="E1556" s="43"/>
      <c r="F1556" s="43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18"/>
      <c r="AF1556" s="43"/>
      <c r="AG1556" s="43"/>
      <c r="AH1556" s="43"/>
      <c r="AI1556" s="43"/>
    </row>
    <row r="1557" spans="3:35" ht="12.95" customHeight="1" x14ac:dyDescent="0.2">
      <c r="C1557" s="43"/>
      <c r="D1557" s="43"/>
      <c r="E1557" s="43"/>
      <c r="F1557" s="43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18"/>
      <c r="AF1557" s="43"/>
      <c r="AG1557" s="43"/>
      <c r="AH1557" s="43"/>
      <c r="AI1557" s="43"/>
    </row>
    <row r="1558" spans="3:35" ht="12.95" customHeight="1" x14ac:dyDescent="0.2">
      <c r="C1558" s="43"/>
      <c r="D1558" s="43"/>
      <c r="E1558" s="43"/>
      <c r="F1558" s="43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18"/>
      <c r="AF1558" s="43"/>
      <c r="AG1558" s="43"/>
      <c r="AH1558" s="43"/>
      <c r="AI1558" s="43"/>
    </row>
    <row r="1559" spans="3:35" ht="12.95" customHeight="1" x14ac:dyDescent="0.2">
      <c r="C1559" s="43"/>
      <c r="D1559" s="43"/>
      <c r="E1559" s="43"/>
      <c r="F1559" s="43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18"/>
      <c r="AF1559" s="43"/>
      <c r="AG1559" s="43"/>
      <c r="AH1559" s="43"/>
      <c r="AI1559" s="43"/>
    </row>
    <row r="1560" spans="3:35" ht="12.95" customHeight="1" x14ac:dyDescent="0.2">
      <c r="C1560" s="43"/>
      <c r="D1560" s="43"/>
      <c r="E1560" s="43"/>
      <c r="F1560" s="43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18"/>
      <c r="AF1560" s="43"/>
      <c r="AG1560" s="43"/>
      <c r="AH1560" s="43"/>
      <c r="AI1560" s="43"/>
    </row>
    <row r="1561" spans="3:35" ht="12.95" customHeight="1" x14ac:dyDescent="0.2">
      <c r="C1561" s="43"/>
      <c r="D1561" s="43"/>
      <c r="E1561" s="43"/>
      <c r="F1561" s="43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18"/>
      <c r="AF1561" s="43"/>
      <c r="AG1561" s="43"/>
      <c r="AH1561" s="43"/>
      <c r="AI1561" s="43"/>
    </row>
    <row r="1562" spans="3:35" ht="12.95" customHeight="1" x14ac:dyDescent="0.2">
      <c r="C1562" s="43"/>
      <c r="D1562" s="43"/>
      <c r="E1562" s="43"/>
      <c r="F1562" s="43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18"/>
      <c r="AF1562" s="43"/>
      <c r="AG1562" s="43"/>
      <c r="AH1562" s="43"/>
      <c r="AI1562" s="43"/>
    </row>
    <row r="1563" spans="3:35" ht="12.95" customHeight="1" x14ac:dyDescent="0.2">
      <c r="C1563" s="43"/>
      <c r="D1563" s="43"/>
      <c r="E1563" s="43"/>
      <c r="F1563" s="43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18"/>
      <c r="AF1563" s="43"/>
      <c r="AG1563" s="43"/>
      <c r="AH1563" s="43"/>
      <c r="AI1563" s="43"/>
    </row>
    <row r="1564" spans="3:35" ht="12.95" customHeight="1" x14ac:dyDescent="0.2">
      <c r="C1564" s="43"/>
      <c r="D1564" s="43"/>
      <c r="E1564" s="43"/>
      <c r="F1564" s="43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18"/>
      <c r="AF1564" s="43"/>
      <c r="AG1564" s="43"/>
      <c r="AH1564" s="43"/>
      <c r="AI1564" s="43"/>
    </row>
    <row r="1565" spans="3:35" ht="12.95" customHeight="1" x14ac:dyDescent="0.2">
      <c r="C1565" s="43"/>
      <c r="D1565" s="43"/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18"/>
      <c r="AF1565" s="43"/>
      <c r="AG1565" s="43"/>
      <c r="AH1565" s="43"/>
      <c r="AI1565" s="43"/>
    </row>
    <row r="1566" spans="3:35" ht="12.95" customHeight="1" x14ac:dyDescent="0.2">
      <c r="C1566" s="43"/>
      <c r="D1566" s="43"/>
      <c r="E1566" s="43"/>
      <c r="F1566" s="43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18"/>
      <c r="AF1566" s="43"/>
      <c r="AG1566" s="43"/>
      <c r="AH1566" s="43"/>
      <c r="AI1566" s="43"/>
    </row>
    <row r="1567" spans="3:35" ht="12.95" customHeight="1" x14ac:dyDescent="0.2">
      <c r="C1567" s="43"/>
      <c r="D1567" s="43"/>
      <c r="E1567" s="43"/>
      <c r="F1567" s="43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18"/>
      <c r="AF1567" s="43"/>
      <c r="AG1567" s="43"/>
      <c r="AH1567" s="43"/>
      <c r="AI1567" s="43"/>
    </row>
    <row r="1568" spans="3:35" ht="12.95" customHeight="1" x14ac:dyDescent="0.2">
      <c r="C1568" s="43"/>
      <c r="D1568" s="43"/>
      <c r="E1568" s="43"/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18"/>
      <c r="AF1568" s="43"/>
      <c r="AG1568" s="43"/>
      <c r="AH1568" s="43"/>
      <c r="AI1568" s="43"/>
    </row>
    <row r="1569" spans="3:35" ht="12.95" customHeight="1" x14ac:dyDescent="0.2">
      <c r="C1569" s="43"/>
      <c r="D1569" s="43"/>
      <c r="E1569" s="43"/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18"/>
      <c r="AF1569" s="43"/>
      <c r="AG1569" s="43"/>
      <c r="AH1569" s="43"/>
      <c r="AI1569" s="43"/>
    </row>
    <row r="1570" spans="3:35" ht="12.95" customHeight="1" x14ac:dyDescent="0.2">
      <c r="C1570" s="43"/>
      <c r="D1570" s="43"/>
      <c r="E1570" s="43"/>
      <c r="F1570" s="43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18"/>
      <c r="AF1570" s="43"/>
      <c r="AG1570" s="43"/>
      <c r="AH1570" s="43"/>
      <c r="AI1570" s="43"/>
    </row>
    <row r="1571" spans="3:35" ht="12.95" customHeight="1" x14ac:dyDescent="0.2">
      <c r="C1571" s="43"/>
      <c r="D1571" s="43"/>
      <c r="E1571" s="43"/>
      <c r="F1571" s="43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18"/>
      <c r="AF1571" s="43"/>
      <c r="AG1571" s="43"/>
      <c r="AH1571" s="43"/>
      <c r="AI1571" s="43"/>
    </row>
    <row r="1572" spans="3:35" ht="12.95" customHeight="1" x14ac:dyDescent="0.2">
      <c r="C1572" s="43"/>
      <c r="D1572" s="43"/>
      <c r="E1572" s="43"/>
      <c r="F1572" s="43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18"/>
      <c r="AF1572" s="43"/>
      <c r="AG1572" s="43"/>
      <c r="AH1572" s="43"/>
      <c r="AI1572" s="43"/>
    </row>
    <row r="1573" spans="3:35" ht="12.95" customHeight="1" x14ac:dyDescent="0.2">
      <c r="C1573" s="43"/>
      <c r="D1573" s="43"/>
      <c r="E1573" s="43"/>
      <c r="F1573" s="43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18"/>
      <c r="AF1573" s="43"/>
      <c r="AG1573" s="43"/>
      <c r="AH1573" s="43"/>
      <c r="AI1573" s="43"/>
    </row>
    <row r="1574" spans="3:35" ht="12.95" customHeight="1" x14ac:dyDescent="0.2">
      <c r="C1574" s="43"/>
      <c r="D1574" s="43"/>
      <c r="E1574" s="43"/>
      <c r="F1574" s="43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18"/>
      <c r="AF1574" s="43"/>
      <c r="AG1574" s="43"/>
      <c r="AH1574" s="43"/>
      <c r="AI1574" s="43"/>
    </row>
    <row r="1575" spans="3:35" ht="12.95" customHeight="1" x14ac:dyDescent="0.2">
      <c r="C1575" s="43"/>
      <c r="D1575" s="43"/>
      <c r="E1575" s="43"/>
      <c r="F1575" s="43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18"/>
      <c r="AF1575" s="43"/>
      <c r="AG1575" s="43"/>
      <c r="AH1575" s="43"/>
      <c r="AI1575" s="43"/>
    </row>
    <row r="1576" spans="3:35" ht="12.95" customHeight="1" x14ac:dyDescent="0.2">
      <c r="C1576" s="43"/>
      <c r="D1576" s="43"/>
      <c r="E1576" s="43"/>
      <c r="F1576" s="43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18"/>
      <c r="AF1576" s="43"/>
      <c r="AG1576" s="43"/>
      <c r="AH1576" s="43"/>
      <c r="AI1576" s="43"/>
    </row>
    <row r="1577" spans="3:35" ht="12.95" customHeight="1" x14ac:dyDescent="0.2">
      <c r="C1577" s="43"/>
      <c r="D1577" s="43"/>
      <c r="E1577" s="43"/>
      <c r="F1577" s="43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18"/>
      <c r="AF1577" s="43"/>
      <c r="AG1577" s="43"/>
      <c r="AH1577" s="43"/>
      <c r="AI1577" s="43"/>
    </row>
    <row r="1578" spans="3:35" ht="12.95" customHeight="1" x14ac:dyDescent="0.2">
      <c r="C1578" s="43"/>
      <c r="D1578" s="43"/>
      <c r="E1578" s="43"/>
      <c r="F1578" s="43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18"/>
      <c r="AF1578" s="43"/>
      <c r="AG1578" s="43"/>
      <c r="AH1578" s="43"/>
      <c r="AI1578" s="43"/>
    </row>
    <row r="1579" spans="3:35" ht="12.95" customHeight="1" x14ac:dyDescent="0.2">
      <c r="C1579" s="43"/>
      <c r="D1579" s="43"/>
      <c r="E1579" s="43"/>
      <c r="F1579" s="43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18"/>
      <c r="AF1579" s="43"/>
      <c r="AG1579" s="43"/>
      <c r="AH1579" s="43"/>
      <c r="AI1579" s="43"/>
    </row>
    <row r="1580" spans="3:35" ht="12.95" customHeight="1" x14ac:dyDescent="0.2">
      <c r="C1580" s="43"/>
      <c r="D1580" s="43"/>
      <c r="E1580" s="43"/>
      <c r="F1580" s="43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18"/>
      <c r="AF1580" s="43"/>
      <c r="AG1580" s="43"/>
      <c r="AH1580" s="43"/>
      <c r="AI1580" s="43"/>
    </row>
    <row r="1581" spans="3:35" ht="12.95" customHeight="1" x14ac:dyDescent="0.2">
      <c r="C1581" s="43"/>
      <c r="D1581" s="43"/>
      <c r="E1581" s="43"/>
      <c r="F1581" s="43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18"/>
      <c r="AF1581" s="43"/>
      <c r="AG1581" s="43"/>
      <c r="AH1581" s="43"/>
      <c r="AI1581" s="43"/>
    </row>
    <row r="1582" spans="3:35" ht="12.95" customHeight="1" x14ac:dyDescent="0.2">
      <c r="C1582" s="43"/>
      <c r="D1582" s="43"/>
      <c r="E1582" s="43"/>
      <c r="F1582" s="43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18"/>
      <c r="AF1582" s="43"/>
      <c r="AG1582" s="43"/>
      <c r="AH1582" s="43"/>
      <c r="AI1582" s="43"/>
    </row>
    <row r="1583" spans="3:35" ht="12.95" customHeight="1" x14ac:dyDescent="0.2">
      <c r="C1583" s="43"/>
      <c r="D1583" s="43"/>
      <c r="E1583" s="43"/>
      <c r="F1583" s="43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18"/>
      <c r="AF1583" s="43"/>
      <c r="AG1583" s="43"/>
      <c r="AH1583" s="43"/>
      <c r="AI1583" s="43"/>
    </row>
    <row r="1584" spans="3:35" ht="12.95" customHeight="1" x14ac:dyDescent="0.2">
      <c r="C1584" s="43"/>
      <c r="D1584" s="43"/>
      <c r="E1584" s="43"/>
      <c r="F1584" s="43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18"/>
      <c r="AF1584" s="43"/>
      <c r="AG1584" s="43"/>
      <c r="AH1584" s="43"/>
      <c r="AI1584" s="43"/>
    </row>
    <row r="1585" spans="3:35" ht="12.95" customHeight="1" x14ac:dyDescent="0.2">
      <c r="C1585" s="43"/>
      <c r="D1585" s="43"/>
      <c r="E1585" s="43"/>
      <c r="F1585" s="43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18"/>
      <c r="AF1585" s="43"/>
      <c r="AG1585" s="43"/>
      <c r="AH1585" s="43"/>
      <c r="AI1585" s="43"/>
    </row>
    <row r="1586" spans="3:35" ht="12.95" customHeight="1" x14ac:dyDescent="0.2">
      <c r="C1586" s="43"/>
      <c r="D1586" s="43"/>
      <c r="E1586" s="43"/>
      <c r="F1586" s="43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18"/>
      <c r="AF1586" s="43"/>
      <c r="AG1586" s="43"/>
      <c r="AH1586" s="43"/>
      <c r="AI1586" s="43"/>
    </row>
    <row r="1587" spans="3:35" ht="12.95" customHeight="1" x14ac:dyDescent="0.2">
      <c r="C1587" s="43"/>
      <c r="D1587" s="43"/>
      <c r="E1587" s="43"/>
      <c r="F1587" s="43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18"/>
      <c r="AF1587" s="43"/>
      <c r="AG1587" s="43"/>
      <c r="AH1587" s="43"/>
      <c r="AI1587" s="43"/>
    </row>
    <row r="1588" spans="3:35" ht="12.95" customHeight="1" x14ac:dyDescent="0.2">
      <c r="C1588" s="43"/>
      <c r="D1588" s="43"/>
      <c r="E1588" s="43"/>
      <c r="F1588" s="43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18"/>
      <c r="AF1588" s="43"/>
      <c r="AG1588" s="43"/>
      <c r="AH1588" s="43"/>
      <c r="AI1588" s="43"/>
    </row>
    <row r="1589" spans="3:35" ht="12.95" customHeight="1" x14ac:dyDescent="0.2">
      <c r="C1589" s="43"/>
      <c r="D1589" s="43"/>
      <c r="E1589" s="43"/>
      <c r="F1589" s="43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18"/>
      <c r="AF1589" s="43"/>
      <c r="AG1589" s="43"/>
      <c r="AH1589" s="43"/>
      <c r="AI1589" s="43"/>
    </row>
    <row r="1590" spans="3:35" ht="12.95" customHeight="1" x14ac:dyDescent="0.2">
      <c r="C1590" s="43"/>
      <c r="D1590" s="43"/>
      <c r="E1590" s="43"/>
      <c r="F1590" s="43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18"/>
      <c r="AF1590" s="43"/>
      <c r="AG1590" s="43"/>
      <c r="AH1590" s="43"/>
      <c r="AI1590" s="43"/>
    </row>
    <row r="1591" spans="3:35" ht="12.95" customHeight="1" x14ac:dyDescent="0.2">
      <c r="C1591" s="43"/>
      <c r="D1591" s="43"/>
      <c r="E1591" s="43"/>
      <c r="F1591" s="43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18"/>
      <c r="AF1591" s="43"/>
      <c r="AG1591" s="43"/>
      <c r="AH1591" s="43"/>
      <c r="AI1591" s="43"/>
    </row>
    <row r="1592" spans="3:35" ht="12.95" customHeight="1" x14ac:dyDescent="0.2">
      <c r="C1592" s="43"/>
      <c r="D1592" s="43"/>
      <c r="E1592" s="43"/>
      <c r="F1592" s="43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18"/>
      <c r="AF1592" s="43"/>
      <c r="AG1592" s="43"/>
      <c r="AH1592" s="43"/>
      <c r="AI1592" s="43"/>
    </row>
    <row r="1593" spans="3:35" ht="12.95" customHeight="1" x14ac:dyDescent="0.2">
      <c r="C1593" s="43"/>
      <c r="D1593" s="43"/>
      <c r="E1593" s="43"/>
      <c r="F1593" s="43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18"/>
      <c r="AF1593" s="43"/>
      <c r="AG1593" s="43"/>
      <c r="AH1593" s="43"/>
      <c r="AI1593" s="43"/>
    </row>
    <row r="1594" spans="3:35" ht="12.95" customHeight="1" x14ac:dyDescent="0.2">
      <c r="C1594" s="43"/>
      <c r="D1594" s="43"/>
      <c r="E1594" s="43"/>
      <c r="F1594" s="43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18"/>
      <c r="AF1594" s="43"/>
      <c r="AG1594" s="43"/>
      <c r="AH1594" s="43"/>
      <c r="AI1594" s="43"/>
    </row>
    <row r="1595" spans="3:35" ht="12.95" customHeight="1" x14ac:dyDescent="0.2">
      <c r="C1595" s="43"/>
      <c r="D1595" s="43"/>
      <c r="E1595" s="43"/>
      <c r="F1595" s="43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18"/>
      <c r="AF1595" s="43"/>
      <c r="AG1595" s="43"/>
      <c r="AH1595" s="43"/>
      <c r="AI1595" s="43"/>
    </row>
    <row r="1596" spans="3:35" ht="12.95" customHeight="1" x14ac:dyDescent="0.2">
      <c r="C1596" s="43"/>
      <c r="D1596" s="43"/>
      <c r="E1596" s="43"/>
      <c r="F1596" s="43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18"/>
      <c r="AF1596" s="43"/>
      <c r="AG1596" s="43"/>
      <c r="AH1596" s="43"/>
      <c r="AI1596" s="43"/>
    </row>
    <row r="1597" spans="3:35" ht="12.95" customHeight="1" x14ac:dyDescent="0.2">
      <c r="C1597" s="43"/>
      <c r="D1597" s="43"/>
      <c r="E1597" s="43"/>
      <c r="F1597" s="43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18"/>
      <c r="AF1597" s="43"/>
      <c r="AG1597" s="43"/>
      <c r="AH1597" s="43"/>
      <c r="AI1597" s="43"/>
    </row>
    <row r="1598" spans="3:35" ht="12.95" customHeight="1" x14ac:dyDescent="0.2">
      <c r="C1598" s="43"/>
      <c r="D1598" s="43"/>
      <c r="E1598" s="43"/>
      <c r="F1598" s="43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18"/>
      <c r="AF1598" s="43"/>
      <c r="AG1598" s="43"/>
      <c r="AH1598" s="43"/>
      <c r="AI1598" s="43"/>
    </row>
    <row r="1599" spans="3:35" ht="12.95" customHeight="1" x14ac:dyDescent="0.2">
      <c r="C1599" s="43"/>
      <c r="D1599" s="43"/>
      <c r="E1599" s="43"/>
      <c r="F1599" s="43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18"/>
      <c r="AF1599" s="43"/>
      <c r="AG1599" s="43"/>
      <c r="AH1599" s="43"/>
      <c r="AI1599" s="43"/>
    </row>
    <row r="1600" spans="3:35" ht="12.95" customHeight="1" x14ac:dyDescent="0.2">
      <c r="C1600" s="43"/>
      <c r="D1600" s="43"/>
      <c r="E1600" s="43"/>
      <c r="F1600" s="43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18"/>
      <c r="AF1600" s="43"/>
      <c r="AG1600" s="43"/>
      <c r="AH1600" s="43"/>
      <c r="AI1600" s="43"/>
    </row>
    <row r="1601" spans="3:35" ht="12.95" customHeight="1" x14ac:dyDescent="0.2">
      <c r="C1601" s="43"/>
      <c r="D1601" s="43"/>
      <c r="E1601" s="43"/>
      <c r="F1601" s="43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18"/>
      <c r="AF1601" s="43"/>
      <c r="AG1601" s="43"/>
      <c r="AH1601" s="43"/>
      <c r="AI1601" s="43"/>
    </row>
    <row r="1602" spans="3:35" ht="12.95" customHeight="1" x14ac:dyDescent="0.2">
      <c r="C1602" s="43"/>
      <c r="D1602" s="43"/>
      <c r="E1602" s="43"/>
      <c r="F1602" s="43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18"/>
      <c r="AF1602" s="43"/>
      <c r="AG1602" s="43"/>
      <c r="AH1602" s="43"/>
      <c r="AI1602" s="43"/>
    </row>
    <row r="1603" spans="3:35" ht="12.95" customHeight="1" x14ac:dyDescent="0.2">
      <c r="C1603" s="43"/>
      <c r="D1603" s="43"/>
      <c r="E1603" s="43"/>
      <c r="F1603" s="43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18"/>
      <c r="AF1603" s="43"/>
      <c r="AG1603" s="43"/>
      <c r="AH1603" s="43"/>
      <c r="AI1603" s="43"/>
    </row>
    <row r="1604" spans="3:35" ht="12.95" customHeight="1" x14ac:dyDescent="0.2">
      <c r="C1604" s="43"/>
      <c r="D1604" s="43"/>
      <c r="E1604" s="43"/>
      <c r="F1604" s="43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18"/>
      <c r="AF1604" s="43"/>
      <c r="AG1604" s="43"/>
      <c r="AH1604" s="43"/>
      <c r="AI1604" s="43"/>
    </row>
    <row r="1605" spans="3:35" ht="12.95" customHeight="1" x14ac:dyDescent="0.2">
      <c r="C1605" s="43"/>
      <c r="D1605" s="43"/>
      <c r="E1605" s="43"/>
      <c r="F1605" s="43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18"/>
      <c r="AF1605" s="43"/>
      <c r="AG1605" s="43"/>
      <c r="AH1605" s="43"/>
      <c r="AI1605" s="43"/>
    </row>
    <row r="1606" spans="3:35" ht="12.95" customHeight="1" x14ac:dyDescent="0.2">
      <c r="C1606" s="43"/>
      <c r="D1606" s="43"/>
      <c r="E1606" s="43"/>
      <c r="F1606" s="43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18"/>
      <c r="AF1606" s="43"/>
      <c r="AG1606" s="43"/>
      <c r="AH1606" s="43"/>
      <c r="AI1606" s="43"/>
    </row>
    <row r="1607" spans="3:35" ht="12.95" customHeight="1" x14ac:dyDescent="0.2">
      <c r="C1607" s="43"/>
      <c r="D1607" s="43"/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18"/>
      <c r="AF1607" s="43"/>
      <c r="AG1607" s="43"/>
      <c r="AH1607" s="43"/>
      <c r="AI1607" s="43"/>
    </row>
    <row r="1608" spans="3:35" ht="12.95" customHeight="1" x14ac:dyDescent="0.2">
      <c r="C1608" s="43"/>
      <c r="D1608" s="43"/>
      <c r="E1608" s="43"/>
      <c r="F1608" s="43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18"/>
      <c r="AF1608" s="43"/>
      <c r="AG1608" s="43"/>
      <c r="AH1608" s="43"/>
      <c r="AI1608" s="43"/>
    </row>
    <row r="1609" spans="3:35" ht="12.95" customHeight="1" x14ac:dyDescent="0.2">
      <c r="C1609" s="43"/>
      <c r="D1609" s="43"/>
      <c r="E1609" s="43"/>
      <c r="F1609" s="43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18"/>
      <c r="AF1609" s="43"/>
      <c r="AG1609" s="43"/>
      <c r="AH1609" s="43"/>
      <c r="AI1609" s="43"/>
    </row>
    <row r="1610" spans="3:35" ht="12.95" customHeight="1" x14ac:dyDescent="0.2">
      <c r="C1610" s="43"/>
      <c r="D1610" s="43"/>
      <c r="E1610" s="43"/>
      <c r="F1610" s="43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18"/>
      <c r="AF1610" s="43"/>
      <c r="AG1610" s="43"/>
      <c r="AH1610" s="43"/>
      <c r="AI1610" s="43"/>
    </row>
    <row r="1611" spans="3:35" ht="12.95" customHeight="1" x14ac:dyDescent="0.2">
      <c r="C1611" s="43"/>
      <c r="D1611" s="43"/>
      <c r="E1611" s="43"/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18"/>
      <c r="AF1611" s="43"/>
      <c r="AG1611" s="43"/>
      <c r="AH1611" s="43"/>
      <c r="AI1611" s="43"/>
    </row>
    <row r="1612" spans="3:35" ht="12.95" customHeight="1" x14ac:dyDescent="0.2">
      <c r="C1612" s="43"/>
      <c r="D1612" s="43"/>
      <c r="E1612" s="43"/>
      <c r="F1612" s="43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18"/>
      <c r="AF1612" s="43"/>
      <c r="AG1612" s="43"/>
      <c r="AH1612" s="43"/>
      <c r="AI1612" s="43"/>
    </row>
    <row r="1613" spans="3:35" ht="12.95" customHeight="1" x14ac:dyDescent="0.2">
      <c r="C1613" s="43"/>
      <c r="D1613" s="43"/>
      <c r="E1613" s="43"/>
      <c r="F1613" s="43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18"/>
      <c r="AF1613" s="43"/>
      <c r="AG1613" s="43"/>
      <c r="AH1613" s="43"/>
      <c r="AI1613" s="43"/>
    </row>
    <row r="1614" spans="3:35" ht="12.95" customHeight="1" x14ac:dyDescent="0.2">
      <c r="C1614" s="43"/>
      <c r="D1614" s="43"/>
      <c r="E1614" s="43"/>
      <c r="F1614" s="43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18"/>
      <c r="AF1614" s="43"/>
      <c r="AG1614" s="43"/>
      <c r="AH1614" s="43"/>
      <c r="AI1614" s="43"/>
    </row>
    <row r="1615" spans="3:35" ht="12.95" customHeight="1" x14ac:dyDescent="0.2">
      <c r="C1615" s="43"/>
      <c r="D1615" s="43"/>
      <c r="E1615" s="43"/>
      <c r="F1615" s="43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18"/>
      <c r="AF1615" s="43"/>
      <c r="AG1615" s="43"/>
      <c r="AH1615" s="43"/>
      <c r="AI1615" s="43"/>
    </row>
    <row r="1616" spans="3:35" ht="12.95" customHeight="1" x14ac:dyDescent="0.2">
      <c r="C1616" s="43"/>
      <c r="D1616" s="43"/>
      <c r="E1616" s="43"/>
      <c r="F1616" s="43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18"/>
      <c r="AF1616" s="43"/>
      <c r="AG1616" s="43"/>
      <c r="AH1616" s="43"/>
      <c r="AI1616" s="43"/>
    </row>
    <row r="1617" spans="3:35" ht="12.95" customHeight="1" x14ac:dyDescent="0.2">
      <c r="C1617" s="43"/>
      <c r="D1617" s="43"/>
      <c r="E1617" s="43"/>
      <c r="F1617" s="43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18"/>
      <c r="AF1617" s="43"/>
      <c r="AG1617" s="43"/>
      <c r="AH1617" s="43"/>
      <c r="AI1617" s="43"/>
    </row>
    <row r="1618" spans="3:35" ht="12.95" customHeight="1" x14ac:dyDescent="0.2">
      <c r="C1618" s="43"/>
      <c r="D1618" s="43"/>
      <c r="E1618" s="43"/>
      <c r="F1618" s="43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18"/>
      <c r="AF1618" s="43"/>
      <c r="AG1618" s="43"/>
      <c r="AH1618" s="43"/>
      <c r="AI1618" s="43"/>
    </row>
    <row r="1619" spans="3:35" ht="12.95" customHeight="1" x14ac:dyDescent="0.2">
      <c r="C1619" s="43"/>
      <c r="D1619" s="43"/>
      <c r="E1619" s="43"/>
      <c r="F1619" s="43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18"/>
      <c r="AF1619" s="43"/>
      <c r="AG1619" s="43"/>
      <c r="AH1619" s="43"/>
      <c r="AI1619" s="43"/>
    </row>
    <row r="1620" spans="3:35" ht="12.95" customHeight="1" x14ac:dyDescent="0.2">
      <c r="C1620" s="43"/>
      <c r="D1620" s="43"/>
      <c r="E1620" s="43"/>
      <c r="F1620" s="43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18"/>
      <c r="AF1620" s="43"/>
      <c r="AG1620" s="43"/>
      <c r="AH1620" s="43"/>
      <c r="AI1620" s="43"/>
    </row>
    <row r="1621" spans="3:35" ht="12.95" customHeight="1" x14ac:dyDescent="0.2">
      <c r="C1621" s="43"/>
      <c r="D1621" s="43"/>
      <c r="E1621" s="43"/>
      <c r="F1621" s="43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18"/>
      <c r="AF1621" s="43"/>
      <c r="AG1621" s="43"/>
      <c r="AH1621" s="43"/>
      <c r="AI1621" s="43"/>
    </row>
    <row r="1622" spans="3:35" ht="12.95" customHeight="1" x14ac:dyDescent="0.2">
      <c r="C1622" s="43"/>
      <c r="D1622" s="43"/>
      <c r="E1622" s="43"/>
      <c r="F1622" s="43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18"/>
      <c r="AF1622" s="43"/>
      <c r="AG1622" s="43"/>
      <c r="AH1622" s="43"/>
      <c r="AI1622" s="43"/>
    </row>
    <row r="1623" spans="3:35" ht="12.95" customHeight="1" x14ac:dyDescent="0.2">
      <c r="C1623" s="43"/>
      <c r="D1623" s="43"/>
      <c r="E1623" s="43"/>
      <c r="F1623" s="43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18"/>
      <c r="AF1623" s="43"/>
      <c r="AG1623" s="43"/>
      <c r="AH1623" s="43"/>
      <c r="AI1623" s="43"/>
    </row>
    <row r="1624" spans="3:35" ht="12.95" customHeight="1" x14ac:dyDescent="0.2">
      <c r="C1624" s="43"/>
      <c r="D1624" s="43"/>
      <c r="E1624" s="43"/>
      <c r="F1624" s="43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18"/>
      <c r="AF1624" s="43"/>
      <c r="AG1624" s="43"/>
      <c r="AH1624" s="43"/>
      <c r="AI1624" s="43"/>
    </row>
    <row r="1625" spans="3:35" ht="12.95" customHeight="1" x14ac:dyDescent="0.2">
      <c r="C1625" s="43"/>
      <c r="D1625" s="43"/>
      <c r="E1625" s="43"/>
      <c r="F1625" s="43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18"/>
      <c r="AF1625" s="43"/>
      <c r="AG1625" s="43"/>
      <c r="AH1625" s="43"/>
      <c r="AI1625" s="43"/>
    </row>
    <row r="1626" spans="3:35" ht="12.95" customHeight="1" x14ac:dyDescent="0.2">
      <c r="C1626" s="43"/>
      <c r="D1626" s="43"/>
      <c r="E1626" s="43"/>
      <c r="F1626" s="43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18"/>
      <c r="AF1626" s="43"/>
      <c r="AG1626" s="43"/>
      <c r="AH1626" s="43"/>
      <c r="AI1626" s="43"/>
    </row>
    <row r="1627" spans="3:35" ht="12.95" customHeight="1" x14ac:dyDescent="0.2">
      <c r="C1627" s="43"/>
      <c r="D1627" s="43"/>
      <c r="E1627" s="43"/>
      <c r="F1627" s="43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18"/>
      <c r="AF1627" s="43"/>
      <c r="AG1627" s="43"/>
      <c r="AH1627" s="43"/>
      <c r="AI1627" s="43"/>
    </row>
    <row r="1628" spans="3:35" ht="12.95" customHeight="1" x14ac:dyDescent="0.2">
      <c r="C1628" s="43"/>
      <c r="D1628" s="43"/>
      <c r="E1628" s="43"/>
      <c r="F1628" s="43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18"/>
      <c r="AF1628" s="43"/>
      <c r="AG1628" s="43"/>
      <c r="AH1628" s="43"/>
      <c r="AI1628" s="43"/>
    </row>
    <row r="1629" spans="3:35" ht="12.95" customHeight="1" x14ac:dyDescent="0.2">
      <c r="C1629" s="43"/>
      <c r="D1629" s="43"/>
      <c r="E1629" s="43"/>
      <c r="F1629" s="43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18"/>
      <c r="AF1629" s="43"/>
      <c r="AG1629" s="43"/>
      <c r="AH1629" s="43"/>
      <c r="AI1629" s="43"/>
    </row>
    <row r="1630" spans="3:35" ht="12.95" customHeight="1" x14ac:dyDescent="0.2">
      <c r="C1630" s="43"/>
      <c r="D1630" s="43"/>
      <c r="E1630" s="43"/>
      <c r="F1630" s="43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18"/>
      <c r="AF1630" s="43"/>
      <c r="AG1630" s="43"/>
      <c r="AH1630" s="43"/>
      <c r="AI1630" s="43"/>
    </row>
    <row r="1631" spans="3:35" ht="12.95" customHeight="1" x14ac:dyDescent="0.2">
      <c r="C1631" s="43"/>
      <c r="D1631" s="43"/>
      <c r="E1631" s="43"/>
      <c r="F1631" s="43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18"/>
      <c r="AF1631" s="43"/>
      <c r="AG1631" s="43"/>
      <c r="AH1631" s="43"/>
      <c r="AI1631" s="43"/>
    </row>
    <row r="1632" spans="3:35" ht="12.95" customHeight="1" x14ac:dyDescent="0.2">
      <c r="C1632" s="43"/>
      <c r="D1632" s="43"/>
      <c r="E1632" s="43"/>
      <c r="F1632" s="43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18"/>
      <c r="AF1632" s="43"/>
      <c r="AG1632" s="43"/>
      <c r="AH1632" s="43"/>
      <c r="AI1632" s="43"/>
    </row>
    <row r="1633" spans="3:35" ht="12.95" customHeight="1" x14ac:dyDescent="0.2">
      <c r="C1633" s="43"/>
      <c r="D1633" s="43"/>
      <c r="E1633" s="43"/>
      <c r="F1633" s="43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18"/>
      <c r="AF1633" s="43"/>
      <c r="AG1633" s="43"/>
      <c r="AH1633" s="43"/>
      <c r="AI1633" s="43"/>
    </row>
    <row r="1634" spans="3:35" ht="12.95" customHeight="1" x14ac:dyDescent="0.2">
      <c r="C1634" s="43"/>
      <c r="D1634" s="43"/>
      <c r="E1634" s="43"/>
      <c r="F1634" s="43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18"/>
      <c r="AF1634" s="43"/>
      <c r="AG1634" s="43"/>
      <c r="AH1634" s="43"/>
      <c r="AI1634" s="43"/>
    </row>
    <row r="1635" spans="3:35" ht="12.95" customHeight="1" x14ac:dyDescent="0.2">
      <c r="C1635" s="43"/>
      <c r="D1635" s="43"/>
      <c r="E1635" s="43"/>
      <c r="F1635" s="43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18"/>
      <c r="AF1635" s="43"/>
      <c r="AG1635" s="43"/>
      <c r="AH1635" s="43"/>
      <c r="AI1635" s="43"/>
    </row>
    <row r="1636" spans="3:35" ht="12.95" customHeight="1" x14ac:dyDescent="0.2">
      <c r="C1636" s="43"/>
      <c r="D1636" s="43"/>
      <c r="E1636" s="43"/>
      <c r="F1636" s="43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18"/>
      <c r="AF1636" s="43"/>
      <c r="AG1636" s="43"/>
      <c r="AH1636" s="43"/>
      <c r="AI1636" s="43"/>
    </row>
    <row r="1637" spans="3:35" ht="12.95" customHeight="1" x14ac:dyDescent="0.2">
      <c r="C1637" s="43"/>
      <c r="D1637" s="43"/>
      <c r="E1637" s="43"/>
      <c r="F1637" s="43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18"/>
      <c r="AF1637" s="43"/>
      <c r="AG1637" s="43"/>
      <c r="AH1637" s="43"/>
      <c r="AI1637" s="43"/>
    </row>
    <row r="1638" spans="3:35" ht="12.95" customHeight="1" x14ac:dyDescent="0.2">
      <c r="C1638" s="43"/>
      <c r="D1638" s="43"/>
      <c r="E1638" s="43"/>
      <c r="F1638" s="43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18"/>
      <c r="AF1638" s="43"/>
      <c r="AG1638" s="43"/>
      <c r="AH1638" s="43"/>
      <c r="AI1638" s="43"/>
    </row>
    <row r="1639" spans="3:35" ht="12.95" customHeight="1" x14ac:dyDescent="0.2">
      <c r="C1639" s="43"/>
      <c r="D1639" s="43"/>
      <c r="E1639" s="43"/>
      <c r="F1639" s="43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18"/>
      <c r="AF1639" s="43"/>
      <c r="AG1639" s="43"/>
      <c r="AH1639" s="43"/>
      <c r="AI1639" s="43"/>
    </row>
    <row r="1640" spans="3:35" ht="12.95" customHeight="1" x14ac:dyDescent="0.2">
      <c r="C1640" s="43"/>
      <c r="D1640" s="43"/>
      <c r="E1640" s="43"/>
      <c r="F1640" s="43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18"/>
      <c r="AF1640" s="43"/>
      <c r="AG1640" s="43"/>
      <c r="AH1640" s="43"/>
      <c r="AI1640" s="43"/>
    </row>
    <row r="1641" spans="3:35" ht="12.95" customHeight="1" x14ac:dyDescent="0.2">
      <c r="C1641" s="43"/>
      <c r="D1641" s="43"/>
      <c r="E1641" s="43"/>
      <c r="F1641" s="43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18"/>
      <c r="AF1641" s="43"/>
      <c r="AG1641" s="43"/>
      <c r="AH1641" s="43"/>
      <c r="AI1641" s="43"/>
    </row>
    <row r="1642" spans="3:35" ht="12.95" customHeight="1" x14ac:dyDescent="0.2">
      <c r="C1642" s="43"/>
      <c r="D1642" s="43"/>
      <c r="E1642" s="43"/>
      <c r="F1642" s="43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18"/>
      <c r="AF1642" s="43"/>
      <c r="AG1642" s="43"/>
      <c r="AH1642" s="43"/>
      <c r="AI1642" s="43"/>
    </row>
    <row r="1643" spans="3:35" ht="12.95" customHeight="1" x14ac:dyDescent="0.2">
      <c r="C1643" s="43"/>
      <c r="D1643" s="43"/>
      <c r="E1643" s="43"/>
      <c r="F1643" s="43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18"/>
      <c r="AF1643" s="43"/>
      <c r="AG1643" s="43"/>
      <c r="AH1643" s="43"/>
      <c r="AI1643" s="43"/>
    </row>
    <row r="1644" spans="3:35" ht="12.95" customHeight="1" x14ac:dyDescent="0.2">
      <c r="C1644" s="43"/>
      <c r="D1644" s="43"/>
      <c r="E1644" s="43"/>
      <c r="F1644" s="43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18"/>
      <c r="AF1644" s="43"/>
      <c r="AG1644" s="43"/>
      <c r="AH1644" s="43"/>
      <c r="AI1644" s="43"/>
    </row>
    <row r="1645" spans="3:35" ht="12.95" customHeight="1" x14ac:dyDescent="0.2">
      <c r="C1645" s="43"/>
      <c r="D1645" s="43"/>
      <c r="E1645" s="43"/>
      <c r="F1645" s="43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18"/>
      <c r="AF1645" s="43"/>
      <c r="AG1645" s="43"/>
      <c r="AH1645" s="43"/>
      <c r="AI1645" s="43"/>
    </row>
    <row r="1646" spans="3:35" ht="12.95" customHeight="1" x14ac:dyDescent="0.2">
      <c r="C1646" s="43"/>
      <c r="D1646" s="43"/>
      <c r="E1646" s="43"/>
      <c r="F1646" s="43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18"/>
      <c r="AF1646" s="43"/>
      <c r="AG1646" s="43"/>
      <c r="AH1646" s="43"/>
      <c r="AI1646" s="43"/>
    </row>
    <row r="1647" spans="3:35" ht="12.95" customHeight="1" x14ac:dyDescent="0.2">
      <c r="C1647" s="43"/>
      <c r="D1647" s="43"/>
      <c r="E1647" s="43"/>
      <c r="F1647" s="43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18"/>
      <c r="AF1647" s="43"/>
      <c r="AG1647" s="43"/>
      <c r="AH1647" s="43"/>
      <c r="AI1647" s="43"/>
    </row>
    <row r="1648" spans="3:35" ht="12.95" customHeight="1" x14ac:dyDescent="0.2">
      <c r="C1648" s="43"/>
      <c r="D1648" s="43"/>
      <c r="E1648" s="43"/>
      <c r="F1648" s="43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18"/>
      <c r="AF1648" s="43"/>
      <c r="AG1648" s="43"/>
      <c r="AH1648" s="43"/>
      <c r="AI1648" s="43"/>
    </row>
    <row r="1649" spans="3:35" ht="12.95" customHeight="1" x14ac:dyDescent="0.2">
      <c r="C1649" s="43"/>
      <c r="D1649" s="43"/>
      <c r="E1649" s="43"/>
      <c r="F1649" s="43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18"/>
      <c r="AF1649" s="43"/>
      <c r="AG1649" s="43"/>
      <c r="AH1649" s="43"/>
      <c r="AI1649" s="43"/>
    </row>
    <row r="1650" spans="3:35" ht="12.95" customHeight="1" x14ac:dyDescent="0.2">
      <c r="C1650" s="43"/>
      <c r="D1650" s="43"/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18"/>
      <c r="AF1650" s="43"/>
      <c r="AG1650" s="43"/>
      <c r="AH1650" s="43"/>
      <c r="AI1650" s="43"/>
    </row>
    <row r="1651" spans="3:35" ht="12.95" customHeight="1" x14ac:dyDescent="0.2">
      <c r="C1651" s="43"/>
      <c r="D1651" s="43"/>
      <c r="E1651" s="43"/>
      <c r="F1651" s="43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18"/>
      <c r="AF1651" s="43"/>
      <c r="AG1651" s="43"/>
      <c r="AH1651" s="43"/>
      <c r="AI1651" s="43"/>
    </row>
    <row r="1652" spans="3:35" ht="12.95" customHeight="1" x14ac:dyDescent="0.2">
      <c r="C1652" s="43"/>
      <c r="D1652" s="43"/>
      <c r="E1652" s="43"/>
      <c r="F1652" s="43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18"/>
      <c r="AF1652" s="43"/>
      <c r="AG1652" s="43"/>
      <c r="AH1652" s="43"/>
      <c r="AI1652" s="43"/>
    </row>
    <row r="1653" spans="3:35" ht="12.95" customHeight="1" x14ac:dyDescent="0.2">
      <c r="C1653" s="43"/>
      <c r="D1653" s="43"/>
      <c r="E1653" s="43"/>
      <c r="F1653" s="43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18"/>
      <c r="AF1653" s="43"/>
      <c r="AG1653" s="43"/>
      <c r="AH1653" s="43"/>
      <c r="AI1653" s="43"/>
    </row>
    <row r="1654" spans="3:35" ht="12.95" customHeight="1" x14ac:dyDescent="0.2">
      <c r="C1654" s="43"/>
      <c r="D1654" s="43"/>
      <c r="E1654" s="43"/>
      <c r="F1654" s="43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18"/>
      <c r="AF1654" s="43"/>
      <c r="AG1654" s="43"/>
      <c r="AH1654" s="43"/>
      <c r="AI1654" s="43"/>
    </row>
    <row r="1655" spans="3:35" ht="12.95" customHeight="1" x14ac:dyDescent="0.2">
      <c r="C1655" s="43"/>
      <c r="D1655" s="43"/>
      <c r="E1655" s="43"/>
      <c r="F1655" s="43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18"/>
      <c r="AF1655" s="43"/>
      <c r="AG1655" s="43"/>
      <c r="AH1655" s="43"/>
      <c r="AI1655" s="43"/>
    </row>
    <row r="1656" spans="3:35" ht="12.95" customHeight="1" x14ac:dyDescent="0.2">
      <c r="C1656" s="43"/>
      <c r="D1656" s="43"/>
      <c r="E1656" s="43"/>
      <c r="F1656" s="43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18"/>
      <c r="AF1656" s="43"/>
      <c r="AG1656" s="43"/>
      <c r="AH1656" s="43"/>
      <c r="AI1656" s="43"/>
    </row>
    <row r="1657" spans="3:35" ht="12.95" customHeight="1" x14ac:dyDescent="0.2">
      <c r="C1657" s="43"/>
      <c r="D1657" s="43"/>
      <c r="E1657" s="43"/>
      <c r="F1657" s="43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18"/>
      <c r="AF1657" s="43"/>
      <c r="AG1657" s="43"/>
      <c r="AH1657" s="43"/>
      <c r="AI1657" s="43"/>
    </row>
    <row r="1658" spans="3:35" ht="12.95" customHeight="1" x14ac:dyDescent="0.2">
      <c r="C1658" s="43"/>
      <c r="D1658" s="43"/>
      <c r="E1658" s="43"/>
      <c r="F1658" s="43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18"/>
      <c r="AF1658" s="43"/>
      <c r="AG1658" s="43"/>
      <c r="AH1658" s="43"/>
      <c r="AI1658" s="43"/>
    </row>
    <row r="1659" spans="3:35" ht="12.95" customHeight="1" x14ac:dyDescent="0.2">
      <c r="C1659" s="43"/>
      <c r="D1659" s="43"/>
      <c r="E1659" s="43"/>
      <c r="F1659" s="43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18"/>
      <c r="AF1659" s="43"/>
      <c r="AG1659" s="43"/>
      <c r="AH1659" s="43"/>
      <c r="AI1659" s="43"/>
    </row>
    <row r="1660" spans="3:35" ht="12.95" customHeight="1" x14ac:dyDescent="0.2">
      <c r="C1660" s="43"/>
      <c r="D1660" s="43"/>
      <c r="E1660" s="43"/>
      <c r="F1660" s="43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18"/>
      <c r="AF1660" s="43"/>
      <c r="AG1660" s="43"/>
      <c r="AH1660" s="43"/>
      <c r="AI1660" s="43"/>
    </row>
    <row r="1661" spans="3:35" ht="12.95" customHeight="1" x14ac:dyDescent="0.2">
      <c r="C1661" s="43"/>
      <c r="D1661" s="43"/>
      <c r="E1661" s="43"/>
      <c r="F1661" s="43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18"/>
      <c r="AF1661" s="43"/>
      <c r="AG1661" s="43"/>
      <c r="AH1661" s="43"/>
      <c r="AI1661" s="43"/>
    </row>
    <row r="1662" spans="3:35" ht="12.95" customHeight="1" x14ac:dyDescent="0.2">
      <c r="C1662" s="43"/>
      <c r="D1662" s="43"/>
      <c r="E1662" s="43"/>
      <c r="F1662" s="43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18"/>
      <c r="AF1662" s="43"/>
      <c r="AG1662" s="43"/>
      <c r="AH1662" s="43"/>
      <c r="AI1662" s="43"/>
    </row>
    <row r="1663" spans="3:35" ht="12.95" customHeight="1" x14ac:dyDescent="0.2">
      <c r="C1663" s="43"/>
      <c r="D1663" s="43"/>
      <c r="E1663" s="43"/>
      <c r="F1663" s="43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18"/>
      <c r="AF1663" s="43"/>
      <c r="AG1663" s="43"/>
      <c r="AH1663" s="43"/>
      <c r="AI1663" s="43"/>
    </row>
    <row r="1664" spans="3:35" ht="12.95" customHeight="1" x14ac:dyDescent="0.2">
      <c r="C1664" s="43"/>
      <c r="D1664" s="43"/>
      <c r="E1664" s="43"/>
      <c r="F1664" s="43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18"/>
      <c r="AF1664" s="43"/>
      <c r="AG1664" s="43"/>
      <c r="AH1664" s="43"/>
      <c r="AI1664" s="43"/>
    </row>
    <row r="1665" spans="3:35" ht="12.95" customHeight="1" x14ac:dyDescent="0.2">
      <c r="C1665" s="43"/>
      <c r="D1665" s="43"/>
      <c r="E1665" s="43"/>
      <c r="F1665" s="43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18"/>
      <c r="AF1665" s="43"/>
      <c r="AG1665" s="43"/>
      <c r="AH1665" s="43"/>
      <c r="AI1665" s="43"/>
    </row>
    <row r="1666" spans="3:35" ht="12.95" customHeight="1" x14ac:dyDescent="0.2">
      <c r="C1666" s="43"/>
      <c r="D1666" s="43"/>
      <c r="E1666" s="43"/>
      <c r="F1666" s="43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18"/>
      <c r="AF1666" s="43"/>
      <c r="AG1666" s="43"/>
      <c r="AH1666" s="43"/>
      <c r="AI1666" s="43"/>
    </row>
    <row r="1667" spans="3:35" ht="12.95" customHeight="1" x14ac:dyDescent="0.2">
      <c r="C1667" s="43"/>
      <c r="D1667" s="43"/>
      <c r="E1667" s="43"/>
      <c r="F1667" s="43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18"/>
      <c r="AF1667" s="43"/>
      <c r="AG1667" s="43"/>
      <c r="AH1667" s="43"/>
      <c r="AI1667" s="43"/>
    </row>
    <row r="1668" spans="3:35" ht="12.95" customHeight="1" x14ac:dyDescent="0.2">
      <c r="C1668" s="43"/>
      <c r="D1668" s="43"/>
      <c r="E1668" s="43"/>
      <c r="F1668" s="43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18"/>
      <c r="AF1668" s="43"/>
      <c r="AG1668" s="43"/>
      <c r="AH1668" s="43"/>
      <c r="AI1668" s="43"/>
    </row>
    <row r="1669" spans="3:35" ht="12.95" customHeight="1" x14ac:dyDescent="0.2">
      <c r="C1669" s="43"/>
      <c r="D1669" s="43"/>
      <c r="E1669" s="43"/>
      <c r="F1669" s="43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18"/>
      <c r="AF1669" s="43"/>
      <c r="AG1669" s="43"/>
      <c r="AH1669" s="43"/>
      <c r="AI1669" s="43"/>
    </row>
    <row r="1670" spans="3:35" ht="12.95" customHeight="1" x14ac:dyDescent="0.2">
      <c r="C1670" s="43"/>
      <c r="D1670" s="43"/>
      <c r="E1670" s="43"/>
      <c r="F1670" s="43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18"/>
      <c r="AF1670" s="43"/>
      <c r="AG1670" s="43"/>
      <c r="AH1670" s="43"/>
      <c r="AI1670" s="43"/>
    </row>
    <row r="1671" spans="3:35" ht="12.95" customHeight="1" x14ac:dyDescent="0.2">
      <c r="C1671" s="43"/>
      <c r="D1671" s="43"/>
      <c r="E1671" s="43"/>
      <c r="F1671" s="43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18"/>
      <c r="AF1671" s="43"/>
      <c r="AG1671" s="43"/>
      <c r="AH1671" s="43"/>
      <c r="AI1671" s="43"/>
    </row>
    <row r="1672" spans="3:35" ht="12.95" customHeight="1" x14ac:dyDescent="0.2">
      <c r="C1672" s="43"/>
      <c r="D1672" s="43"/>
      <c r="E1672" s="43"/>
      <c r="F1672" s="43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18"/>
      <c r="AF1672" s="43"/>
      <c r="AG1672" s="43"/>
      <c r="AH1672" s="43"/>
      <c r="AI1672" s="43"/>
    </row>
    <row r="1673" spans="3:35" ht="12.95" customHeight="1" x14ac:dyDescent="0.2">
      <c r="C1673" s="43"/>
      <c r="D1673" s="43"/>
      <c r="E1673" s="43"/>
      <c r="F1673" s="43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18"/>
      <c r="AF1673" s="43"/>
      <c r="AG1673" s="43"/>
      <c r="AH1673" s="43"/>
      <c r="AI1673" s="43"/>
    </row>
    <row r="1674" spans="3:35" ht="12.95" customHeight="1" x14ac:dyDescent="0.2">
      <c r="C1674" s="43"/>
      <c r="D1674" s="43"/>
      <c r="E1674" s="43"/>
      <c r="F1674" s="43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18"/>
      <c r="AF1674" s="43"/>
      <c r="AG1674" s="43"/>
      <c r="AH1674" s="43"/>
      <c r="AI1674" s="43"/>
    </row>
    <row r="1675" spans="3:35" ht="12.95" customHeight="1" x14ac:dyDescent="0.2">
      <c r="C1675" s="43"/>
      <c r="D1675" s="43"/>
      <c r="E1675" s="43"/>
      <c r="F1675" s="43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18"/>
      <c r="AF1675" s="43"/>
      <c r="AG1675" s="43"/>
      <c r="AH1675" s="43"/>
      <c r="AI1675" s="43"/>
    </row>
    <row r="1676" spans="3:35" ht="12.95" customHeight="1" x14ac:dyDescent="0.2">
      <c r="C1676" s="43"/>
      <c r="D1676" s="43"/>
      <c r="E1676" s="43"/>
      <c r="F1676" s="43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18"/>
      <c r="AF1676" s="43"/>
      <c r="AG1676" s="43"/>
      <c r="AH1676" s="43"/>
      <c r="AI1676" s="43"/>
    </row>
    <row r="1677" spans="3:35" ht="12.95" customHeight="1" x14ac:dyDescent="0.2">
      <c r="C1677" s="43"/>
      <c r="D1677" s="43"/>
      <c r="E1677" s="43"/>
      <c r="F1677" s="43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18"/>
      <c r="AF1677" s="43"/>
      <c r="AG1677" s="43"/>
      <c r="AH1677" s="43"/>
      <c r="AI1677" s="43"/>
    </row>
    <row r="1678" spans="3:35" ht="12.95" customHeight="1" x14ac:dyDescent="0.2">
      <c r="C1678" s="43"/>
      <c r="D1678" s="43"/>
      <c r="E1678" s="43"/>
      <c r="F1678" s="43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18"/>
      <c r="AF1678" s="43"/>
      <c r="AG1678" s="43"/>
      <c r="AH1678" s="43"/>
      <c r="AI1678" s="43"/>
    </row>
    <row r="1679" spans="3:35" ht="12.95" customHeight="1" x14ac:dyDescent="0.2">
      <c r="C1679" s="43"/>
      <c r="D1679" s="43"/>
      <c r="E1679" s="43"/>
      <c r="F1679" s="43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18"/>
      <c r="AF1679" s="43"/>
      <c r="AG1679" s="43"/>
      <c r="AH1679" s="43"/>
      <c r="AI1679" s="43"/>
    </row>
    <row r="1680" spans="3:35" ht="12.95" customHeight="1" x14ac:dyDescent="0.2">
      <c r="C1680" s="43"/>
      <c r="D1680" s="43"/>
      <c r="E1680" s="43"/>
      <c r="F1680" s="43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18"/>
      <c r="AF1680" s="43"/>
      <c r="AG1680" s="43"/>
      <c r="AH1680" s="43"/>
      <c r="AI1680" s="43"/>
    </row>
    <row r="1681" spans="3:35" ht="12.95" customHeight="1" x14ac:dyDescent="0.2">
      <c r="C1681" s="43"/>
      <c r="D1681" s="43"/>
      <c r="E1681" s="43"/>
      <c r="F1681" s="43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18"/>
      <c r="AF1681" s="43"/>
      <c r="AG1681" s="43"/>
      <c r="AH1681" s="43"/>
      <c r="AI1681" s="43"/>
    </row>
    <row r="1682" spans="3:35" ht="12.95" customHeight="1" x14ac:dyDescent="0.2">
      <c r="C1682" s="43"/>
      <c r="D1682" s="43"/>
      <c r="E1682" s="43"/>
      <c r="F1682" s="43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18"/>
      <c r="AF1682" s="43"/>
      <c r="AG1682" s="43"/>
      <c r="AH1682" s="43"/>
      <c r="AI1682" s="43"/>
    </row>
    <row r="1683" spans="3:35" ht="12.95" customHeight="1" x14ac:dyDescent="0.2">
      <c r="C1683" s="43"/>
      <c r="D1683" s="43"/>
      <c r="E1683" s="43"/>
      <c r="F1683" s="43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18"/>
      <c r="AF1683" s="43"/>
      <c r="AG1683" s="43"/>
      <c r="AH1683" s="43"/>
      <c r="AI1683" s="43"/>
    </row>
    <row r="1684" spans="3:35" ht="12.95" customHeight="1" x14ac:dyDescent="0.2">
      <c r="C1684" s="43"/>
      <c r="D1684" s="43"/>
      <c r="E1684" s="43"/>
      <c r="F1684" s="43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18"/>
      <c r="AF1684" s="43"/>
      <c r="AG1684" s="43"/>
      <c r="AH1684" s="43"/>
      <c r="AI1684" s="43"/>
    </row>
    <row r="1685" spans="3:35" ht="12.95" customHeight="1" x14ac:dyDescent="0.2">
      <c r="C1685" s="43"/>
      <c r="D1685" s="43"/>
      <c r="E1685" s="43"/>
      <c r="F1685" s="43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18"/>
      <c r="AF1685" s="43"/>
      <c r="AG1685" s="43"/>
      <c r="AH1685" s="43"/>
      <c r="AI1685" s="43"/>
    </row>
    <row r="1686" spans="3:35" ht="12.95" customHeight="1" x14ac:dyDescent="0.2">
      <c r="C1686" s="43"/>
      <c r="D1686" s="43"/>
      <c r="E1686" s="43"/>
      <c r="F1686" s="43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18"/>
      <c r="AF1686" s="43"/>
      <c r="AG1686" s="43"/>
      <c r="AH1686" s="43"/>
      <c r="AI1686" s="43"/>
    </row>
    <row r="1687" spans="3:35" ht="12.95" customHeight="1" x14ac:dyDescent="0.2">
      <c r="C1687" s="43"/>
      <c r="D1687" s="43"/>
      <c r="E1687" s="43"/>
      <c r="F1687" s="43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18"/>
      <c r="AF1687" s="43"/>
      <c r="AG1687" s="43"/>
      <c r="AH1687" s="43"/>
      <c r="AI1687" s="43"/>
    </row>
    <row r="1688" spans="3:35" ht="12.95" customHeight="1" x14ac:dyDescent="0.2">
      <c r="C1688" s="43"/>
      <c r="D1688" s="43"/>
      <c r="E1688" s="43"/>
      <c r="F1688" s="43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18"/>
      <c r="AF1688" s="43"/>
      <c r="AG1688" s="43"/>
      <c r="AH1688" s="43"/>
      <c r="AI1688" s="43"/>
    </row>
    <row r="1689" spans="3:35" ht="12.95" customHeight="1" x14ac:dyDescent="0.2">
      <c r="C1689" s="43"/>
      <c r="D1689" s="43"/>
      <c r="E1689" s="43"/>
      <c r="F1689" s="43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18"/>
      <c r="AF1689" s="43"/>
      <c r="AG1689" s="43"/>
      <c r="AH1689" s="43"/>
      <c r="AI1689" s="43"/>
    </row>
    <row r="1690" spans="3:35" ht="12.95" customHeight="1" x14ac:dyDescent="0.2">
      <c r="C1690" s="43"/>
      <c r="D1690" s="43"/>
      <c r="E1690" s="43"/>
      <c r="F1690" s="43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18"/>
      <c r="AF1690" s="43"/>
      <c r="AG1690" s="43"/>
      <c r="AH1690" s="43"/>
      <c r="AI1690" s="43"/>
    </row>
    <row r="1691" spans="3:35" ht="12.95" customHeight="1" x14ac:dyDescent="0.2">
      <c r="C1691" s="43"/>
      <c r="D1691" s="43"/>
      <c r="E1691" s="43"/>
      <c r="F1691" s="43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18"/>
      <c r="AF1691" s="43"/>
      <c r="AG1691" s="43"/>
      <c r="AH1691" s="43"/>
      <c r="AI1691" s="43"/>
    </row>
    <row r="1692" spans="3:35" ht="12.95" customHeight="1" x14ac:dyDescent="0.2">
      <c r="C1692" s="43"/>
      <c r="D1692" s="43"/>
      <c r="E1692" s="43"/>
      <c r="F1692" s="43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18"/>
      <c r="AF1692" s="43"/>
      <c r="AG1692" s="43"/>
      <c r="AH1692" s="43"/>
      <c r="AI1692" s="43"/>
    </row>
    <row r="1693" spans="3:35" ht="12.95" customHeight="1" x14ac:dyDescent="0.2">
      <c r="C1693" s="43"/>
      <c r="D1693" s="43"/>
      <c r="E1693" s="43"/>
      <c r="F1693" s="43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18"/>
      <c r="AF1693" s="43"/>
      <c r="AG1693" s="43"/>
      <c r="AH1693" s="43"/>
      <c r="AI1693" s="43"/>
    </row>
    <row r="1694" spans="3:35" ht="12.95" customHeight="1" x14ac:dyDescent="0.2">
      <c r="C1694" s="43"/>
      <c r="D1694" s="43"/>
      <c r="E1694" s="43"/>
      <c r="F1694" s="43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18"/>
      <c r="AF1694" s="43"/>
      <c r="AG1694" s="43"/>
      <c r="AH1694" s="43"/>
      <c r="AI1694" s="43"/>
    </row>
    <row r="1695" spans="3:35" ht="12.95" customHeight="1" x14ac:dyDescent="0.2">
      <c r="C1695" s="43"/>
      <c r="D1695" s="43"/>
      <c r="E1695" s="43"/>
      <c r="F1695" s="43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18"/>
      <c r="AF1695" s="43"/>
      <c r="AG1695" s="43"/>
      <c r="AH1695" s="43"/>
      <c r="AI1695" s="43"/>
    </row>
    <row r="1696" spans="3:35" ht="12.95" customHeight="1" x14ac:dyDescent="0.2">
      <c r="C1696" s="43"/>
      <c r="D1696" s="43"/>
      <c r="E1696" s="43"/>
      <c r="F1696" s="43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18"/>
      <c r="AF1696" s="43"/>
      <c r="AG1696" s="43"/>
      <c r="AH1696" s="43"/>
      <c r="AI1696" s="43"/>
    </row>
    <row r="1697" spans="3:35" ht="12.95" customHeight="1" x14ac:dyDescent="0.2">
      <c r="C1697" s="43"/>
      <c r="D1697" s="43"/>
      <c r="E1697" s="43"/>
      <c r="F1697" s="43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18"/>
      <c r="AF1697" s="43"/>
      <c r="AG1697" s="43"/>
      <c r="AH1697" s="43"/>
      <c r="AI1697" s="43"/>
    </row>
    <row r="1698" spans="3:35" ht="12.95" customHeight="1" x14ac:dyDescent="0.2">
      <c r="C1698" s="43"/>
      <c r="D1698" s="43"/>
      <c r="E1698" s="43"/>
      <c r="F1698" s="43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18"/>
      <c r="AF1698" s="43"/>
      <c r="AG1698" s="43"/>
      <c r="AH1698" s="43"/>
      <c r="AI1698" s="43"/>
    </row>
    <row r="1699" spans="3:35" ht="12.95" customHeight="1" x14ac:dyDescent="0.2">
      <c r="C1699" s="43"/>
      <c r="D1699" s="43"/>
      <c r="E1699" s="43"/>
      <c r="F1699" s="43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18"/>
      <c r="AF1699" s="43"/>
      <c r="AG1699" s="43"/>
      <c r="AH1699" s="43"/>
      <c r="AI1699" s="43"/>
    </row>
    <row r="1700" spans="3:35" ht="12.95" customHeight="1" x14ac:dyDescent="0.2">
      <c r="C1700" s="43"/>
      <c r="D1700" s="43"/>
      <c r="E1700" s="43"/>
      <c r="F1700" s="43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18"/>
      <c r="AF1700" s="43"/>
      <c r="AG1700" s="43"/>
      <c r="AH1700" s="43"/>
      <c r="AI1700" s="43"/>
    </row>
    <row r="1701" spans="3:35" ht="12.95" customHeight="1" x14ac:dyDescent="0.2">
      <c r="C1701" s="43"/>
      <c r="D1701" s="43"/>
      <c r="E1701" s="43"/>
      <c r="F1701" s="43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18"/>
      <c r="AF1701" s="43"/>
      <c r="AG1701" s="43"/>
      <c r="AH1701" s="43"/>
      <c r="AI1701" s="43"/>
    </row>
    <row r="1702" spans="3:35" ht="12.95" customHeight="1" x14ac:dyDescent="0.2">
      <c r="C1702" s="43"/>
      <c r="D1702" s="43"/>
      <c r="E1702" s="43"/>
      <c r="F1702" s="43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18"/>
      <c r="AF1702" s="43"/>
      <c r="AG1702" s="43"/>
      <c r="AH1702" s="43"/>
      <c r="AI1702" s="43"/>
    </row>
    <row r="1703" spans="3:35" ht="12.95" customHeight="1" x14ac:dyDescent="0.2">
      <c r="C1703" s="43"/>
      <c r="D1703" s="43"/>
      <c r="E1703" s="43"/>
      <c r="F1703" s="43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18"/>
      <c r="AF1703" s="43"/>
      <c r="AG1703" s="43"/>
      <c r="AH1703" s="43"/>
      <c r="AI1703" s="43"/>
    </row>
    <row r="1704" spans="3:35" ht="12.95" customHeight="1" x14ac:dyDescent="0.2">
      <c r="C1704" s="43"/>
      <c r="D1704" s="43"/>
      <c r="E1704" s="43"/>
      <c r="F1704" s="43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18"/>
      <c r="AF1704" s="43"/>
      <c r="AG1704" s="43"/>
      <c r="AH1704" s="43"/>
      <c r="AI1704" s="43"/>
    </row>
    <row r="1705" spans="3:35" ht="12.95" customHeight="1" x14ac:dyDescent="0.2">
      <c r="C1705" s="43"/>
      <c r="D1705" s="43"/>
      <c r="E1705" s="43"/>
      <c r="F1705" s="43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18"/>
      <c r="AF1705" s="43"/>
      <c r="AG1705" s="43"/>
      <c r="AH1705" s="43"/>
      <c r="AI1705" s="43"/>
    </row>
    <row r="1706" spans="3:35" ht="12.95" customHeight="1" x14ac:dyDescent="0.2">
      <c r="C1706" s="43"/>
      <c r="D1706" s="43"/>
      <c r="E1706" s="43"/>
      <c r="F1706" s="43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18"/>
      <c r="AF1706" s="43"/>
      <c r="AG1706" s="43"/>
      <c r="AH1706" s="43"/>
      <c r="AI1706" s="43"/>
    </row>
    <row r="1707" spans="3:35" ht="12.95" customHeight="1" x14ac:dyDescent="0.2">
      <c r="C1707" s="43"/>
      <c r="D1707" s="43"/>
      <c r="E1707" s="43"/>
      <c r="F1707" s="43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18"/>
      <c r="AF1707" s="43"/>
      <c r="AG1707" s="43"/>
      <c r="AH1707" s="43"/>
      <c r="AI1707" s="43"/>
    </row>
    <row r="1708" spans="3:35" ht="12.95" customHeight="1" x14ac:dyDescent="0.2">
      <c r="C1708" s="43"/>
      <c r="D1708" s="43"/>
      <c r="E1708" s="43"/>
      <c r="F1708" s="43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18"/>
      <c r="AF1708" s="43"/>
      <c r="AG1708" s="43"/>
      <c r="AH1708" s="43"/>
      <c r="AI1708" s="43"/>
    </row>
    <row r="1709" spans="3:35" ht="12.95" customHeight="1" x14ac:dyDescent="0.2">
      <c r="C1709" s="43"/>
      <c r="D1709" s="43"/>
      <c r="E1709" s="43"/>
      <c r="F1709" s="43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18"/>
      <c r="AF1709" s="43"/>
      <c r="AG1709" s="43"/>
      <c r="AH1709" s="43"/>
      <c r="AI1709" s="43"/>
    </row>
    <row r="1710" spans="3:35" ht="12.95" customHeight="1" x14ac:dyDescent="0.2">
      <c r="C1710" s="43"/>
      <c r="D1710" s="43"/>
      <c r="E1710" s="43"/>
      <c r="F1710" s="43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18"/>
      <c r="AF1710" s="43"/>
      <c r="AG1710" s="43"/>
      <c r="AH1710" s="43"/>
      <c r="AI1710" s="43"/>
    </row>
    <row r="1711" spans="3:35" ht="12.95" customHeight="1" x14ac:dyDescent="0.2">
      <c r="C1711" s="43"/>
      <c r="D1711" s="43"/>
      <c r="E1711" s="43"/>
      <c r="F1711" s="43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18"/>
      <c r="AF1711" s="43"/>
      <c r="AG1711" s="43"/>
      <c r="AH1711" s="43"/>
      <c r="AI1711" s="43"/>
    </row>
    <row r="1712" spans="3:35" ht="12.95" customHeight="1" x14ac:dyDescent="0.2">
      <c r="C1712" s="43"/>
      <c r="D1712" s="43"/>
      <c r="E1712" s="43"/>
      <c r="F1712" s="43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18"/>
      <c r="AF1712" s="43"/>
      <c r="AG1712" s="43"/>
      <c r="AH1712" s="43"/>
      <c r="AI1712" s="43"/>
    </row>
    <row r="1713" spans="3:35" ht="12.95" customHeight="1" x14ac:dyDescent="0.2">
      <c r="C1713" s="43"/>
      <c r="D1713" s="43"/>
      <c r="E1713" s="43"/>
      <c r="F1713" s="43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18"/>
      <c r="AF1713" s="43"/>
      <c r="AG1713" s="43"/>
      <c r="AH1713" s="43"/>
      <c r="AI1713" s="43"/>
    </row>
    <row r="1714" spans="3:35" ht="12.95" customHeight="1" x14ac:dyDescent="0.2">
      <c r="C1714" s="43"/>
      <c r="D1714" s="43"/>
      <c r="E1714" s="43"/>
      <c r="F1714" s="43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18"/>
      <c r="AF1714" s="43"/>
      <c r="AG1714" s="43"/>
      <c r="AH1714" s="43"/>
      <c r="AI1714" s="43"/>
    </row>
    <row r="1715" spans="3:35" ht="12.95" customHeight="1" x14ac:dyDescent="0.2">
      <c r="C1715" s="43"/>
      <c r="D1715" s="43"/>
      <c r="E1715" s="43"/>
      <c r="F1715" s="43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18"/>
      <c r="AF1715" s="43"/>
      <c r="AG1715" s="43"/>
      <c r="AH1715" s="43"/>
      <c r="AI1715" s="43"/>
    </row>
    <row r="1716" spans="3:35" ht="12.95" customHeight="1" x14ac:dyDescent="0.2">
      <c r="C1716" s="43"/>
      <c r="D1716" s="43"/>
      <c r="E1716" s="43"/>
      <c r="F1716" s="43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18"/>
      <c r="AF1716" s="43"/>
      <c r="AG1716" s="43"/>
      <c r="AH1716" s="43"/>
      <c r="AI1716" s="43"/>
    </row>
    <row r="1717" spans="3:35" ht="12.95" customHeight="1" x14ac:dyDescent="0.2">
      <c r="C1717" s="43"/>
      <c r="D1717" s="43"/>
      <c r="E1717" s="43"/>
      <c r="F1717" s="43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18"/>
      <c r="AF1717" s="43"/>
      <c r="AG1717" s="43"/>
      <c r="AH1717" s="43"/>
      <c r="AI1717" s="43"/>
    </row>
    <row r="1718" spans="3:35" ht="12.95" customHeight="1" x14ac:dyDescent="0.2">
      <c r="C1718" s="43"/>
      <c r="D1718" s="43"/>
      <c r="E1718" s="43"/>
      <c r="F1718" s="43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18"/>
      <c r="AF1718" s="43"/>
      <c r="AG1718" s="43"/>
      <c r="AH1718" s="43"/>
      <c r="AI1718" s="43"/>
    </row>
    <row r="1719" spans="3:35" ht="12.95" customHeight="1" x14ac:dyDescent="0.2">
      <c r="C1719" s="43"/>
      <c r="D1719" s="43"/>
      <c r="E1719" s="43"/>
      <c r="F1719" s="43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18"/>
      <c r="AF1719" s="43"/>
      <c r="AG1719" s="43"/>
      <c r="AH1719" s="43"/>
      <c r="AI1719" s="43"/>
    </row>
    <row r="1720" spans="3:35" ht="12.95" customHeight="1" x14ac:dyDescent="0.2">
      <c r="C1720" s="43"/>
      <c r="D1720" s="43"/>
      <c r="E1720" s="43"/>
      <c r="F1720" s="43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18"/>
      <c r="AF1720" s="43"/>
      <c r="AG1720" s="43"/>
      <c r="AH1720" s="43"/>
      <c r="AI1720" s="43"/>
    </row>
    <row r="1721" spans="3:35" ht="12.95" customHeight="1" x14ac:dyDescent="0.2">
      <c r="C1721" s="43"/>
      <c r="D1721" s="43"/>
      <c r="E1721" s="43"/>
      <c r="F1721" s="43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18"/>
      <c r="AF1721" s="43"/>
      <c r="AG1721" s="43"/>
      <c r="AH1721" s="43"/>
      <c r="AI1721" s="43"/>
    </row>
    <row r="1722" spans="3:35" ht="12.95" customHeight="1" x14ac:dyDescent="0.2">
      <c r="C1722" s="43"/>
      <c r="D1722" s="43"/>
      <c r="E1722" s="43"/>
      <c r="F1722" s="43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18"/>
      <c r="AF1722" s="43"/>
      <c r="AG1722" s="43"/>
      <c r="AH1722" s="43"/>
      <c r="AI1722" s="43"/>
    </row>
    <row r="1723" spans="3:35" ht="12.95" customHeight="1" x14ac:dyDescent="0.2">
      <c r="C1723" s="43"/>
      <c r="D1723" s="43"/>
      <c r="E1723" s="43"/>
      <c r="F1723" s="43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18"/>
      <c r="AF1723" s="43"/>
      <c r="AG1723" s="43"/>
      <c r="AH1723" s="43"/>
      <c r="AI1723" s="43"/>
    </row>
    <row r="1724" spans="3:35" ht="12.95" customHeight="1" x14ac:dyDescent="0.2">
      <c r="C1724" s="43"/>
      <c r="D1724" s="43"/>
      <c r="E1724" s="43"/>
      <c r="F1724" s="43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18"/>
      <c r="AF1724" s="43"/>
      <c r="AG1724" s="43"/>
      <c r="AH1724" s="43"/>
      <c r="AI1724" s="43"/>
    </row>
    <row r="1725" spans="3:35" ht="12.95" customHeight="1" x14ac:dyDescent="0.2">
      <c r="C1725" s="43"/>
      <c r="D1725" s="43"/>
      <c r="E1725" s="43"/>
      <c r="F1725" s="43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18"/>
      <c r="AF1725" s="43"/>
      <c r="AG1725" s="43"/>
      <c r="AH1725" s="43"/>
      <c r="AI1725" s="43"/>
    </row>
    <row r="1726" spans="3:35" ht="12.95" customHeight="1" x14ac:dyDescent="0.2">
      <c r="C1726" s="43"/>
      <c r="D1726" s="43"/>
      <c r="E1726" s="43"/>
      <c r="F1726" s="43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18"/>
      <c r="AF1726" s="43"/>
      <c r="AG1726" s="43"/>
      <c r="AH1726" s="43"/>
      <c r="AI1726" s="43"/>
    </row>
    <row r="1727" spans="3:35" ht="12.95" customHeight="1" x14ac:dyDescent="0.2">
      <c r="C1727" s="43"/>
      <c r="D1727" s="43"/>
      <c r="E1727" s="43"/>
      <c r="F1727" s="43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18"/>
      <c r="AF1727" s="43"/>
      <c r="AG1727" s="43"/>
      <c r="AH1727" s="43"/>
      <c r="AI1727" s="43"/>
    </row>
    <row r="1728" spans="3:35" ht="12.95" customHeight="1" x14ac:dyDescent="0.2">
      <c r="C1728" s="43"/>
      <c r="D1728" s="43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18"/>
      <c r="AF1728" s="43"/>
      <c r="AG1728" s="43"/>
      <c r="AH1728" s="43"/>
      <c r="AI1728" s="43"/>
    </row>
    <row r="1729" spans="3:35" ht="12.95" customHeight="1" x14ac:dyDescent="0.2">
      <c r="C1729" s="43"/>
      <c r="D1729" s="43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18"/>
      <c r="AF1729" s="43"/>
      <c r="AG1729" s="43"/>
      <c r="AH1729" s="43"/>
      <c r="AI1729" s="43"/>
    </row>
    <row r="1730" spans="3:35" ht="12.95" customHeight="1" x14ac:dyDescent="0.2">
      <c r="C1730" s="43"/>
      <c r="D1730" s="43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18"/>
      <c r="AF1730" s="43"/>
      <c r="AG1730" s="43"/>
      <c r="AH1730" s="43"/>
      <c r="AI1730" s="43"/>
    </row>
    <row r="1731" spans="3:35" ht="12.95" customHeight="1" x14ac:dyDescent="0.2">
      <c r="C1731" s="43"/>
      <c r="D1731" s="43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18"/>
      <c r="AF1731" s="43"/>
      <c r="AG1731" s="43"/>
      <c r="AH1731" s="43"/>
      <c r="AI1731" s="43"/>
    </row>
    <row r="1732" spans="3:35" ht="12.95" customHeight="1" x14ac:dyDescent="0.2">
      <c r="C1732" s="43"/>
      <c r="D1732" s="43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18"/>
      <c r="AF1732" s="43"/>
      <c r="AG1732" s="43"/>
      <c r="AH1732" s="43"/>
      <c r="AI1732" s="43"/>
    </row>
    <row r="1733" spans="3:35" ht="12.95" customHeight="1" x14ac:dyDescent="0.2">
      <c r="C1733" s="43"/>
      <c r="D1733" s="43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18"/>
      <c r="AF1733" s="43"/>
      <c r="AG1733" s="43"/>
      <c r="AH1733" s="43"/>
      <c r="AI1733" s="43"/>
    </row>
    <row r="1734" spans="3:35" ht="12.95" customHeight="1" x14ac:dyDescent="0.2">
      <c r="C1734" s="43"/>
      <c r="D1734" s="43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18"/>
      <c r="AF1734" s="43"/>
      <c r="AG1734" s="43"/>
      <c r="AH1734" s="43"/>
      <c r="AI1734" s="43"/>
    </row>
    <row r="1735" spans="3:35" ht="12.95" customHeight="1" x14ac:dyDescent="0.2">
      <c r="C1735" s="43"/>
      <c r="D1735" s="43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18"/>
      <c r="AF1735" s="43"/>
      <c r="AG1735" s="43"/>
      <c r="AH1735" s="43"/>
      <c r="AI1735" s="43"/>
    </row>
    <row r="1736" spans="3:35" ht="12.95" customHeight="1" x14ac:dyDescent="0.2">
      <c r="C1736" s="43"/>
      <c r="D1736" s="43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18"/>
      <c r="AF1736" s="43"/>
      <c r="AG1736" s="43"/>
      <c r="AH1736" s="43"/>
      <c r="AI1736" s="43"/>
    </row>
    <row r="1737" spans="3:35" ht="12.95" customHeight="1" x14ac:dyDescent="0.2">
      <c r="C1737" s="43"/>
      <c r="D1737" s="43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18"/>
      <c r="AF1737" s="43"/>
      <c r="AG1737" s="43"/>
      <c r="AH1737" s="43"/>
      <c r="AI1737" s="43"/>
    </row>
    <row r="1738" spans="3:35" ht="12.95" customHeight="1" x14ac:dyDescent="0.2">
      <c r="C1738" s="43"/>
      <c r="D1738" s="43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18"/>
      <c r="AF1738" s="43"/>
      <c r="AG1738" s="43"/>
      <c r="AH1738" s="43"/>
      <c r="AI1738" s="43"/>
    </row>
    <row r="1739" spans="3:35" ht="12.95" customHeight="1" x14ac:dyDescent="0.2">
      <c r="C1739" s="43"/>
      <c r="D1739" s="43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18"/>
      <c r="AF1739" s="43"/>
      <c r="AG1739" s="43"/>
      <c r="AH1739" s="43"/>
      <c r="AI1739" s="43"/>
    </row>
    <row r="1740" spans="3:35" ht="12.95" customHeight="1" x14ac:dyDescent="0.2">
      <c r="C1740" s="43"/>
      <c r="D1740" s="43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18"/>
      <c r="AF1740" s="43"/>
      <c r="AG1740" s="43"/>
      <c r="AH1740" s="43"/>
      <c r="AI1740" s="43"/>
    </row>
    <row r="1741" spans="3:35" ht="12.95" customHeight="1" x14ac:dyDescent="0.2">
      <c r="C1741" s="43"/>
      <c r="D1741" s="43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18"/>
      <c r="AF1741" s="43"/>
      <c r="AG1741" s="43"/>
      <c r="AH1741" s="43"/>
      <c r="AI1741" s="43"/>
    </row>
    <row r="1742" spans="3:35" ht="12.95" customHeight="1" x14ac:dyDescent="0.2">
      <c r="C1742" s="43"/>
      <c r="D1742" s="43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18"/>
      <c r="AF1742" s="43"/>
      <c r="AG1742" s="43"/>
      <c r="AH1742" s="43"/>
      <c r="AI1742" s="43"/>
    </row>
    <row r="1743" spans="3:35" ht="12.95" customHeight="1" x14ac:dyDescent="0.2">
      <c r="C1743" s="43"/>
      <c r="D1743" s="43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18"/>
      <c r="AF1743" s="43"/>
      <c r="AG1743" s="43"/>
      <c r="AH1743" s="43"/>
      <c r="AI1743" s="43"/>
    </row>
    <row r="1744" spans="3:35" ht="12.95" customHeight="1" x14ac:dyDescent="0.2">
      <c r="C1744" s="43"/>
      <c r="D1744" s="43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18"/>
      <c r="AF1744" s="43"/>
      <c r="AG1744" s="43"/>
      <c r="AH1744" s="43"/>
      <c r="AI1744" s="43"/>
    </row>
    <row r="1745" spans="3:35" ht="12.95" customHeight="1" x14ac:dyDescent="0.2">
      <c r="C1745" s="43"/>
      <c r="D1745" s="43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18"/>
      <c r="AF1745" s="43"/>
      <c r="AG1745" s="43"/>
      <c r="AH1745" s="43"/>
      <c r="AI1745" s="43"/>
    </row>
    <row r="1746" spans="3:35" ht="12.95" customHeight="1" x14ac:dyDescent="0.2">
      <c r="C1746" s="43"/>
      <c r="D1746" s="43"/>
      <c r="E1746" s="43"/>
      <c r="F1746" s="43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18"/>
      <c r="AF1746" s="43"/>
      <c r="AG1746" s="43"/>
      <c r="AH1746" s="43"/>
      <c r="AI1746" s="43"/>
    </row>
    <row r="1747" spans="3:35" ht="12.95" customHeight="1" x14ac:dyDescent="0.2">
      <c r="C1747" s="43"/>
      <c r="D1747" s="43"/>
      <c r="E1747" s="43"/>
      <c r="F1747" s="43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18"/>
      <c r="AF1747" s="43"/>
      <c r="AG1747" s="43"/>
      <c r="AH1747" s="43"/>
      <c r="AI1747" s="43"/>
    </row>
    <row r="1748" spans="3:35" ht="12.95" customHeight="1" x14ac:dyDescent="0.2">
      <c r="C1748" s="43"/>
      <c r="D1748" s="43"/>
      <c r="E1748" s="43"/>
      <c r="F1748" s="43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18"/>
      <c r="AF1748" s="43"/>
      <c r="AG1748" s="43"/>
      <c r="AH1748" s="43"/>
      <c r="AI1748" s="43"/>
    </row>
    <row r="1749" spans="3:35" ht="12.95" customHeight="1" x14ac:dyDescent="0.2">
      <c r="C1749" s="43"/>
      <c r="D1749" s="43"/>
      <c r="E1749" s="43"/>
      <c r="F1749" s="43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18"/>
      <c r="AF1749" s="43"/>
      <c r="AG1749" s="43"/>
      <c r="AH1749" s="43"/>
      <c r="AI1749" s="43"/>
    </row>
    <row r="1750" spans="3:35" ht="12.95" customHeight="1" x14ac:dyDescent="0.2">
      <c r="C1750" s="43"/>
      <c r="D1750" s="43"/>
      <c r="E1750" s="43"/>
      <c r="F1750" s="43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18"/>
      <c r="AF1750" s="43"/>
      <c r="AG1750" s="43"/>
      <c r="AH1750" s="43"/>
      <c r="AI1750" s="43"/>
    </row>
    <row r="1751" spans="3:35" ht="12.95" customHeight="1" x14ac:dyDescent="0.2">
      <c r="C1751" s="43"/>
      <c r="D1751" s="43"/>
      <c r="E1751" s="43"/>
      <c r="F1751" s="43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18"/>
      <c r="AF1751" s="43"/>
      <c r="AG1751" s="43"/>
      <c r="AH1751" s="43"/>
      <c r="AI1751" s="43"/>
    </row>
    <row r="1752" spans="3:35" ht="12.95" customHeight="1" x14ac:dyDescent="0.2">
      <c r="C1752" s="43"/>
      <c r="D1752" s="43"/>
      <c r="E1752" s="43"/>
      <c r="F1752" s="43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18"/>
      <c r="AF1752" s="43"/>
      <c r="AG1752" s="43"/>
      <c r="AH1752" s="43"/>
      <c r="AI1752" s="43"/>
    </row>
    <row r="1753" spans="3:35" ht="12.95" customHeight="1" x14ac:dyDescent="0.2">
      <c r="C1753" s="43"/>
      <c r="D1753" s="43"/>
      <c r="E1753" s="43"/>
      <c r="F1753" s="43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18"/>
      <c r="AF1753" s="43"/>
      <c r="AG1753" s="43"/>
      <c r="AH1753" s="43"/>
      <c r="AI1753" s="43"/>
    </row>
    <row r="1754" spans="3:35" ht="12.95" customHeight="1" x14ac:dyDescent="0.2">
      <c r="C1754" s="43"/>
      <c r="D1754" s="43"/>
      <c r="E1754" s="43"/>
      <c r="F1754" s="43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18"/>
      <c r="AF1754" s="43"/>
      <c r="AG1754" s="43"/>
      <c r="AH1754" s="43"/>
      <c r="AI1754" s="43"/>
    </row>
    <row r="1755" spans="3:35" ht="12.95" customHeight="1" x14ac:dyDescent="0.2">
      <c r="C1755" s="43"/>
      <c r="D1755" s="43"/>
      <c r="E1755" s="43"/>
      <c r="F1755" s="43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18"/>
      <c r="AF1755" s="43"/>
      <c r="AG1755" s="43"/>
      <c r="AH1755" s="43"/>
      <c r="AI1755" s="43"/>
    </row>
    <row r="1756" spans="3:35" ht="12.95" customHeight="1" x14ac:dyDescent="0.2">
      <c r="C1756" s="43"/>
      <c r="D1756" s="43"/>
      <c r="E1756" s="43"/>
      <c r="F1756" s="43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18"/>
      <c r="AF1756" s="43"/>
      <c r="AG1756" s="43"/>
      <c r="AH1756" s="43"/>
      <c r="AI1756" s="43"/>
    </row>
    <row r="1757" spans="3:35" ht="12.95" customHeight="1" x14ac:dyDescent="0.2">
      <c r="C1757" s="43"/>
      <c r="D1757" s="43"/>
      <c r="E1757" s="43"/>
      <c r="F1757" s="43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18"/>
      <c r="AF1757" s="43"/>
      <c r="AG1757" s="43"/>
      <c r="AH1757" s="43"/>
      <c r="AI1757" s="43"/>
    </row>
    <row r="1758" spans="3:35" ht="12.95" customHeight="1" x14ac:dyDescent="0.2">
      <c r="C1758" s="43"/>
      <c r="D1758" s="43"/>
      <c r="E1758" s="43"/>
      <c r="F1758" s="43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18"/>
      <c r="AF1758" s="43"/>
      <c r="AG1758" s="43"/>
      <c r="AH1758" s="43"/>
      <c r="AI1758" s="43"/>
    </row>
    <row r="1759" spans="3:35" ht="12.95" customHeight="1" x14ac:dyDescent="0.2">
      <c r="C1759" s="43"/>
      <c r="D1759" s="43"/>
      <c r="E1759" s="43"/>
      <c r="F1759" s="43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18"/>
      <c r="AF1759" s="43"/>
      <c r="AG1759" s="43"/>
      <c r="AH1759" s="43"/>
      <c r="AI1759" s="43"/>
    </row>
    <row r="1760" spans="3:35" ht="12.95" customHeight="1" x14ac:dyDescent="0.2">
      <c r="C1760" s="43"/>
      <c r="D1760" s="43"/>
      <c r="E1760" s="43"/>
      <c r="F1760" s="43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18"/>
      <c r="AF1760" s="43"/>
      <c r="AG1760" s="43"/>
      <c r="AH1760" s="43"/>
      <c r="AI1760" s="43"/>
    </row>
    <row r="1761" spans="3:35" ht="12.95" customHeight="1" x14ac:dyDescent="0.2">
      <c r="C1761" s="43"/>
      <c r="D1761" s="43"/>
      <c r="E1761" s="43"/>
      <c r="F1761" s="43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18"/>
      <c r="AF1761" s="43"/>
      <c r="AG1761" s="43"/>
      <c r="AH1761" s="43"/>
      <c r="AI1761" s="43"/>
    </row>
    <row r="1762" spans="3:35" ht="12.95" customHeight="1" x14ac:dyDescent="0.2">
      <c r="C1762" s="43"/>
      <c r="D1762" s="43"/>
      <c r="E1762" s="43"/>
      <c r="F1762" s="43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18"/>
      <c r="AF1762" s="43"/>
      <c r="AG1762" s="43"/>
      <c r="AH1762" s="43"/>
      <c r="AI1762" s="43"/>
    </row>
    <row r="1763" spans="3:35" ht="12.95" customHeight="1" x14ac:dyDescent="0.2">
      <c r="C1763" s="43"/>
      <c r="D1763" s="43"/>
      <c r="E1763" s="43"/>
      <c r="F1763" s="43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18"/>
      <c r="AF1763" s="43"/>
      <c r="AG1763" s="43"/>
      <c r="AH1763" s="43"/>
      <c r="AI1763" s="43"/>
    </row>
    <row r="1764" spans="3:35" ht="12.95" customHeight="1" x14ac:dyDescent="0.2">
      <c r="C1764" s="43"/>
      <c r="D1764" s="43"/>
      <c r="E1764" s="43"/>
      <c r="F1764" s="43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18"/>
      <c r="AF1764" s="43"/>
      <c r="AG1764" s="43"/>
      <c r="AH1764" s="43"/>
      <c r="AI1764" s="43"/>
    </row>
    <row r="1765" spans="3:35" ht="12.95" customHeight="1" x14ac:dyDescent="0.2">
      <c r="C1765" s="43"/>
      <c r="D1765" s="43"/>
      <c r="E1765" s="43"/>
      <c r="F1765" s="43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18"/>
      <c r="AF1765" s="43"/>
      <c r="AG1765" s="43"/>
      <c r="AH1765" s="43"/>
      <c r="AI1765" s="43"/>
    </row>
    <row r="1766" spans="3:35" ht="12.95" customHeight="1" x14ac:dyDescent="0.2">
      <c r="C1766" s="43"/>
      <c r="D1766" s="43"/>
      <c r="E1766" s="43"/>
      <c r="F1766" s="43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18"/>
      <c r="AF1766" s="43"/>
      <c r="AG1766" s="43"/>
      <c r="AH1766" s="43"/>
      <c r="AI1766" s="43"/>
    </row>
    <row r="1767" spans="3:35" ht="12.95" customHeight="1" x14ac:dyDescent="0.2">
      <c r="C1767" s="43"/>
      <c r="D1767" s="43"/>
      <c r="E1767" s="43"/>
      <c r="F1767" s="43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18"/>
      <c r="AF1767" s="43"/>
      <c r="AG1767" s="43"/>
      <c r="AH1767" s="43"/>
      <c r="AI1767" s="43"/>
    </row>
    <row r="1768" spans="3:35" ht="12.95" customHeight="1" x14ac:dyDescent="0.2">
      <c r="C1768" s="43"/>
      <c r="D1768" s="43"/>
      <c r="E1768" s="43"/>
      <c r="F1768" s="43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18"/>
      <c r="AF1768" s="43"/>
      <c r="AG1768" s="43"/>
      <c r="AH1768" s="43"/>
      <c r="AI1768" s="43"/>
    </row>
    <row r="1769" spans="3:35" ht="12.95" customHeight="1" x14ac:dyDescent="0.2">
      <c r="C1769" s="43"/>
      <c r="D1769" s="43"/>
      <c r="E1769" s="43"/>
      <c r="F1769" s="43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18"/>
      <c r="AF1769" s="43"/>
      <c r="AG1769" s="43"/>
      <c r="AH1769" s="43"/>
      <c r="AI1769" s="43"/>
    </row>
    <row r="1770" spans="3:35" ht="12.95" customHeight="1" x14ac:dyDescent="0.2">
      <c r="C1770" s="43"/>
      <c r="D1770" s="43"/>
      <c r="E1770" s="43"/>
      <c r="F1770" s="43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18"/>
      <c r="AF1770" s="43"/>
      <c r="AG1770" s="43"/>
      <c r="AH1770" s="43"/>
      <c r="AI1770" s="43"/>
    </row>
    <row r="1771" spans="3:35" ht="12.95" customHeight="1" x14ac:dyDescent="0.2">
      <c r="C1771" s="43"/>
      <c r="D1771" s="43"/>
      <c r="E1771" s="43"/>
      <c r="F1771" s="43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18"/>
      <c r="AF1771" s="43"/>
      <c r="AG1771" s="43"/>
      <c r="AH1771" s="43"/>
      <c r="AI1771" s="43"/>
    </row>
    <row r="1772" spans="3:35" ht="12.95" customHeight="1" x14ac:dyDescent="0.2">
      <c r="C1772" s="43"/>
      <c r="D1772" s="43"/>
      <c r="E1772" s="43"/>
      <c r="F1772" s="43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18"/>
      <c r="AF1772" s="43"/>
      <c r="AG1772" s="43"/>
      <c r="AH1772" s="43"/>
      <c r="AI1772" s="43"/>
    </row>
    <row r="1773" spans="3:35" ht="12.95" customHeight="1" x14ac:dyDescent="0.2">
      <c r="C1773" s="43"/>
      <c r="D1773" s="43"/>
      <c r="E1773" s="43"/>
      <c r="F1773" s="43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18"/>
      <c r="AF1773" s="43"/>
      <c r="AG1773" s="43"/>
      <c r="AH1773" s="43"/>
      <c r="AI1773" s="43"/>
    </row>
    <row r="1774" spans="3:35" ht="12.95" customHeight="1" x14ac:dyDescent="0.2">
      <c r="C1774" s="43"/>
      <c r="D1774" s="43"/>
      <c r="E1774" s="43"/>
      <c r="F1774" s="43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18"/>
      <c r="AF1774" s="43"/>
      <c r="AG1774" s="43"/>
      <c r="AH1774" s="43"/>
      <c r="AI1774" s="43"/>
    </row>
    <row r="1775" spans="3:35" ht="12.95" customHeight="1" x14ac:dyDescent="0.2">
      <c r="C1775" s="43"/>
      <c r="D1775" s="43"/>
      <c r="E1775" s="43"/>
      <c r="F1775" s="43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18"/>
      <c r="AF1775" s="43"/>
      <c r="AG1775" s="43"/>
      <c r="AH1775" s="43"/>
      <c r="AI1775" s="43"/>
    </row>
    <row r="1776" spans="3:35" ht="12.95" customHeight="1" x14ac:dyDescent="0.2">
      <c r="C1776" s="43"/>
      <c r="D1776" s="43"/>
      <c r="E1776" s="43"/>
      <c r="F1776" s="43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18"/>
      <c r="AF1776" s="43"/>
      <c r="AG1776" s="43"/>
      <c r="AH1776" s="43"/>
      <c r="AI1776" s="43"/>
    </row>
    <row r="1777" spans="3:35" ht="12.95" customHeight="1" x14ac:dyDescent="0.2">
      <c r="C1777" s="43"/>
      <c r="D1777" s="43"/>
      <c r="E1777" s="43"/>
      <c r="F1777" s="43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18"/>
      <c r="AF1777" s="43"/>
      <c r="AG1777" s="43"/>
      <c r="AH1777" s="43"/>
      <c r="AI1777" s="43"/>
    </row>
    <row r="1778" spans="3:35" ht="12.95" customHeight="1" x14ac:dyDescent="0.2">
      <c r="C1778" s="43"/>
      <c r="D1778" s="43"/>
      <c r="E1778" s="43"/>
      <c r="F1778" s="43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18"/>
      <c r="AF1778" s="43"/>
      <c r="AG1778" s="43"/>
      <c r="AH1778" s="43"/>
      <c r="AI1778" s="43"/>
    </row>
    <row r="1779" spans="3:35" ht="12.95" customHeight="1" x14ac:dyDescent="0.2">
      <c r="C1779" s="43"/>
      <c r="D1779" s="43"/>
      <c r="E1779" s="43"/>
      <c r="F1779" s="43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18"/>
      <c r="AF1779" s="43"/>
      <c r="AG1779" s="43"/>
      <c r="AH1779" s="43"/>
      <c r="AI1779" s="43"/>
    </row>
    <row r="1780" spans="3:35" ht="12.95" customHeight="1" x14ac:dyDescent="0.2">
      <c r="C1780" s="43"/>
      <c r="D1780" s="43"/>
      <c r="E1780" s="43"/>
      <c r="F1780" s="43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18"/>
      <c r="AF1780" s="43"/>
      <c r="AG1780" s="43"/>
      <c r="AH1780" s="43"/>
      <c r="AI1780" s="43"/>
    </row>
    <row r="1781" spans="3:35" ht="12.95" customHeight="1" x14ac:dyDescent="0.2">
      <c r="C1781" s="43"/>
      <c r="D1781" s="43"/>
      <c r="E1781" s="43"/>
      <c r="F1781" s="43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18"/>
      <c r="AF1781" s="43"/>
      <c r="AG1781" s="43"/>
      <c r="AH1781" s="43"/>
      <c r="AI1781" s="43"/>
    </row>
    <row r="1782" spans="3:35" ht="12.95" customHeight="1" x14ac:dyDescent="0.2">
      <c r="C1782" s="43"/>
      <c r="D1782" s="43"/>
      <c r="E1782" s="43"/>
      <c r="F1782" s="43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18"/>
      <c r="AF1782" s="43"/>
      <c r="AG1782" s="43"/>
      <c r="AH1782" s="43"/>
      <c r="AI1782" s="43"/>
    </row>
    <row r="1783" spans="3:35" ht="12.95" customHeight="1" x14ac:dyDescent="0.2">
      <c r="C1783" s="43"/>
      <c r="D1783" s="43"/>
      <c r="E1783" s="43"/>
      <c r="F1783" s="43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18"/>
      <c r="AF1783" s="43"/>
      <c r="AG1783" s="43"/>
      <c r="AH1783" s="43"/>
      <c r="AI1783" s="43"/>
    </row>
    <row r="1784" spans="3:35" ht="12.95" customHeight="1" x14ac:dyDescent="0.2">
      <c r="C1784" s="43"/>
      <c r="D1784" s="43"/>
      <c r="E1784" s="43"/>
      <c r="F1784" s="43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18"/>
      <c r="AF1784" s="43"/>
      <c r="AG1784" s="43"/>
      <c r="AH1784" s="43"/>
      <c r="AI1784" s="43"/>
    </row>
    <row r="1785" spans="3:35" ht="12.95" customHeight="1" x14ac:dyDescent="0.2">
      <c r="C1785" s="43"/>
      <c r="D1785" s="43"/>
      <c r="E1785" s="43"/>
      <c r="F1785" s="43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18"/>
      <c r="AF1785" s="43"/>
      <c r="AG1785" s="43"/>
      <c r="AH1785" s="43"/>
      <c r="AI1785" s="43"/>
    </row>
    <row r="1786" spans="3:35" ht="12.95" customHeight="1" x14ac:dyDescent="0.2">
      <c r="C1786" s="43"/>
      <c r="D1786" s="43"/>
      <c r="E1786" s="43"/>
      <c r="F1786" s="43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18"/>
      <c r="AF1786" s="43"/>
      <c r="AG1786" s="43"/>
      <c r="AH1786" s="43"/>
      <c r="AI1786" s="43"/>
    </row>
    <row r="1787" spans="3:35" ht="12.95" customHeight="1" x14ac:dyDescent="0.2">
      <c r="C1787" s="43"/>
      <c r="D1787" s="43"/>
      <c r="E1787" s="43"/>
      <c r="F1787" s="43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18"/>
      <c r="AF1787" s="43"/>
      <c r="AG1787" s="43"/>
      <c r="AH1787" s="43"/>
      <c r="AI1787" s="43"/>
    </row>
    <row r="1788" spans="3:35" ht="12.95" customHeight="1" x14ac:dyDescent="0.2">
      <c r="C1788" s="43"/>
      <c r="D1788" s="43"/>
      <c r="E1788" s="43"/>
      <c r="F1788" s="43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18"/>
      <c r="AF1788" s="43"/>
      <c r="AG1788" s="43"/>
      <c r="AH1788" s="43"/>
      <c r="AI1788" s="43"/>
    </row>
    <row r="1789" spans="3:35" ht="12.95" customHeight="1" x14ac:dyDescent="0.2">
      <c r="C1789" s="43"/>
      <c r="D1789" s="43"/>
      <c r="E1789" s="43"/>
      <c r="F1789" s="43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18"/>
      <c r="AF1789" s="43"/>
      <c r="AG1789" s="43"/>
      <c r="AH1789" s="43"/>
      <c r="AI1789" s="43"/>
    </row>
    <row r="1790" spans="3:35" ht="12.95" customHeight="1" x14ac:dyDescent="0.2">
      <c r="C1790" s="43"/>
      <c r="D1790" s="43"/>
      <c r="E1790" s="43"/>
      <c r="F1790" s="43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18"/>
      <c r="AF1790" s="43"/>
      <c r="AG1790" s="43"/>
      <c r="AH1790" s="43"/>
      <c r="AI1790" s="43"/>
    </row>
    <row r="1791" spans="3:35" ht="12.95" customHeight="1" x14ac:dyDescent="0.2">
      <c r="C1791" s="43"/>
      <c r="D1791" s="43"/>
      <c r="E1791" s="43"/>
      <c r="F1791" s="43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18"/>
      <c r="AF1791" s="43"/>
      <c r="AG1791" s="43"/>
      <c r="AH1791" s="43"/>
      <c r="AI1791" s="43"/>
    </row>
    <row r="1792" spans="3:35" ht="12.95" customHeight="1" x14ac:dyDescent="0.2">
      <c r="C1792" s="43"/>
      <c r="D1792" s="43"/>
      <c r="E1792" s="43"/>
      <c r="F1792" s="43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18"/>
      <c r="AF1792" s="43"/>
      <c r="AG1792" s="43"/>
      <c r="AH1792" s="43"/>
      <c r="AI1792" s="43"/>
    </row>
    <row r="1793" spans="3:35" ht="12.95" customHeight="1" x14ac:dyDescent="0.2">
      <c r="C1793" s="43"/>
      <c r="D1793" s="43"/>
      <c r="E1793" s="43"/>
      <c r="F1793" s="43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18"/>
      <c r="AF1793" s="43"/>
      <c r="AG1793" s="43"/>
      <c r="AH1793" s="43"/>
      <c r="AI1793" s="43"/>
    </row>
    <row r="1794" spans="3:35" ht="12.95" customHeight="1" x14ac:dyDescent="0.2">
      <c r="C1794" s="43"/>
      <c r="D1794" s="43"/>
      <c r="E1794" s="43"/>
      <c r="F1794" s="43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18"/>
      <c r="AF1794" s="43"/>
      <c r="AG1794" s="43"/>
      <c r="AH1794" s="43"/>
      <c r="AI1794" s="43"/>
    </row>
    <row r="1795" spans="3:35" ht="12.95" customHeight="1" x14ac:dyDescent="0.2">
      <c r="C1795" s="43"/>
      <c r="D1795" s="43"/>
      <c r="E1795" s="43"/>
      <c r="F1795" s="43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18"/>
      <c r="AF1795" s="43"/>
      <c r="AG1795" s="43"/>
      <c r="AH1795" s="43"/>
      <c r="AI1795" s="43"/>
    </row>
    <row r="1796" spans="3:35" ht="12.95" customHeight="1" x14ac:dyDescent="0.2">
      <c r="C1796" s="43"/>
      <c r="D1796" s="43"/>
      <c r="E1796" s="43"/>
      <c r="F1796" s="43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18"/>
      <c r="AF1796" s="43"/>
      <c r="AG1796" s="43"/>
      <c r="AH1796" s="43"/>
      <c r="AI1796" s="43"/>
    </row>
    <row r="1797" spans="3:35" ht="12.95" customHeight="1" x14ac:dyDescent="0.2">
      <c r="C1797" s="43"/>
      <c r="D1797" s="43"/>
      <c r="E1797" s="43"/>
      <c r="F1797" s="43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18"/>
      <c r="AF1797" s="43"/>
      <c r="AG1797" s="43"/>
      <c r="AH1797" s="43"/>
      <c r="AI1797" s="43"/>
    </row>
    <row r="1798" spans="3:35" ht="12.95" customHeight="1" x14ac:dyDescent="0.2">
      <c r="C1798" s="43"/>
      <c r="D1798" s="43"/>
      <c r="E1798" s="43"/>
      <c r="F1798" s="43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18"/>
      <c r="AF1798" s="43"/>
      <c r="AG1798" s="43"/>
      <c r="AH1798" s="43"/>
      <c r="AI1798" s="43"/>
    </row>
    <row r="1799" spans="3:35" ht="12.95" customHeight="1" x14ac:dyDescent="0.2">
      <c r="C1799" s="43"/>
      <c r="D1799" s="43"/>
      <c r="E1799" s="43"/>
      <c r="F1799" s="43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18"/>
      <c r="AF1799" s="43"/>
      <c r="AG1799" s="43"/>
      <c r="AH1799" s="43"/>
      <c r="AI1799" s="43"/>
    </row>
    <row r="1800" spans="3:35" ht="12.95" customHeight="1" x14ac:dyDescent="0.2">
      <c r="C1800" s="43"/>
      <c r="D1800" s="43"/>
      <c r="E1800" s="43"/>
      <c r="F1800" s="43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18"/>
      <c r="AF1800" s="43"/>
      <c r="AG1800" s="43"/>
      <c r="AH1800" s="43"/>
      <c r="AI1800" s="43"/>
    </row>
    <row r="1801" spans="3:35" ht="12.95" customHeight="1" x14ac:dyDescent="0.2">
      <c r="C1801" s="43"/>
      <c r="D1801" s="43"/>
      <c r="E1801" s="43"/>
      <c r="F1801" s="43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18"/>
      <c r="AF1801" s="43"/>
      <c r="AG1801" s="43"/>
      <c r="AH1801" s="43"/>
      <c r="AI1801" s="43"/>
    </row>
    <row r="1802" spans="3:35" ht="12.95" customHeight="1" x14ac:dyDescent="0.2">
      <c r="C1802" s="43"/>
      <c r="D1802" s="43"/>
      <c r="E1802" s="43"/>
      <c r="F1802" s="43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18"/>
      <c r="AF1802" s="43"/>
      <c r="AG1802" s="43"/>
      <c r="AH1802" s="43"/>
      <c r="AI1802" s="43"/>
    </row>
    <row r="1803" spans="3:35" ht="12.95" customHeight="1" x14ac:dyDescent="0.2">
      <c r="C1803" s="43"/>
      <c r="D1803" s="43"/>
      <c r="E1803" s="43"/>
      <c r="F1803" s="43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18"/>
      <c r="AF1803" s="43"/>
      <c r="AG1803" s="43"/>
      <c r="AH1803" s="43"/>
      <c r="AI1803" s="43"/>
    </row>
    <row r="1804" spans="3:35" ht="12.95" customHeight="1" x14ac:dyDescent="0.2">
      <c r="C1804" s="43"/>
      <c r="D1804" s="43"/>
      <c r="E1804" s="43"/>
      <c r="F1804" s="43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18"/>
      <c r="AF1804" s="43"/>
      <c r="AG1804" s="43"/>
      <c r="AH1804" s="43"/>
      <c r="AI1804" s="43"/>
    </row>
    <row r="1805" spans="3:35" ht="12.95" customHeight="1" x14ac:dyDescent="0.2">
      <c r="C1805" s="43"/>
      <c r="D1805" s="43"/>
      <c r="E1805" s="43"/>
      <c r="F1805" s="43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18"/>
      <c r="AF1805" s="43"/>
      <c r="AG1805" s="43"/>
      <c r="AH1805" s="43"/>
      <c r="AI1805" s="43"/>
    </row>
    <row r="1806" spans="3:35" ht="12.95" customHeight="1" x14ac:dyDescent="0.2">
      <c r="C1806" s="43"/>
      <c r="D1806" s="43"/>
      <c r="E1806" s="43"/>
      <c r="F1806" s="43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18"/>
      <c r="AF1806" s="43"/>
      <c r="AG1806" s="43"/>
      <c r="AH1806" s="43"/>
      <c r="AI1806" s="43"/>
    </row>
    <row r="1807" spans="3:35" ht="12.95" customHeight="1" x14ac:dyDescent="0.2">
      <c r="C1807" s="43"/>
      <c r="D1807" s="43"/>
      <c r="E1807" s="43"/>
      <c r="F1807" s="43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18"/>
      <c r="AF1807" s="43"/>
      <c r="AG1807" s="43"/>
      <c r="AH1807" s="43"/>
      <c r="AI1807" s="43"/>
    </row>
    <row r="1808" spans="3:35" ht="12.95" customHeight="1" x14ac:dyDescent="0.2">
      <c r="C1808" s="43"/>
      <c r="D1808" s="43"/>
      <c r="E1808" s="43"/>
      <c r="F1808" s="43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18"/>
      <c r="AF1808" s="43"/>
      <c r="AG1808" s="43"/>
      <c r="AH1808" s="43"/>
      <c r="AI1808" s="43"/>
    </row>
    <row r="1809" spans="3:35" ht="12.95" customHeight="1" x14ac:dyDescent="0.2">
      <c r="C1809" s="43"/>
      <c r="D1809" s="43"/>
      <c r="E1809" s="43"/>
      <c r="F1809" s="43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18"/>
      <c r="AF1809" s="43"/>
      <c r="AG1809" s="43"/>
      <c r="AH1809" s="43"/>
      <c r="AI1809" s="43"/>
    </row>
    <row r="1810" spans="3:35" ht="12.95" customHeight="1" x14ac:dyDescent="0.2">
      <c r="C1810" s="43"/>
      <c r="D1810" s="43"/>
      <c r="E1810" s="43"/>
      <c r="F1810" s="43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18"/>
      <c r="AF1810" s="43"/>
      <c r="AG1810" s="43"/>
      <c r="AH1810" s="43"/>
      <c r="AI1810" s="43"/>
    </row>
    <row r="1811" spans="3:35" ht="12.95" customHeight="1" x14ac:dyDescent="0.2">
      <c r="C1811" s="43"/>
      <c r="D1811" s="43"/>
      <c r="E1811" s="43"/>
      <c r="F1811" s="43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18"/>
      <c r="AF1811" s="43"/>
      <c r="AG1811" s="43"/>
      <c r="AH1811" s="43"/>
      <c r="AI1811" s="43"/>
    </row>
    <row r="1812" spans="3:35" ht="12.95" customHeight="1" x14ac:dyDescent="0.2">
      <c r="C1812" s="43"/>
      <c r="D1812" s="43"/>
      <c r="E1812" s="43"/>
      <c r="F1812" s="43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18"/>
      <c r="AF1812" s="43"/>
      <c r="AG1812" s="43"/>
      <c r="AH1812" s="43"/>
      <c r="AI1812" s="43"/>
    </row>
    <row r="1813" spans="3:35" ht="12.95" customHeight="1" x14ac:dyDescent="0.2">
      <c r="C1813" s="43"/>
      <c r="D1813" s="43"/>
      <c r="E1813" s="43"/>
      <c r="F1813" s="43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18"/>
      <c r="AF1813" s="43"/>
      <c r="AG1813" s="43"/>
      <c r="AH1813" s="43"/>
      <c r="AI1813" s="43"/>
    </row>
    <row r="1814" spans="3:35" ht="12.95" customHeight="1" x14ac:dyDescent="0.2">
      <c r="C1814" s="43"/>
      <c r="D1814" s="43"/>
      <c r="E1814" s="43"/>
      <c r="F1814" s="43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18"/>
      <c r="AF1814" s="43"/>
      <c r="AG1814" s="43"/>
      <c r="AH1814" s="43"/>
      <c r="AI1814" s="43"/>
    </row>
    <row r="1815" spans="3:35" ht="12.95" customHeight="1" x14ac:dyDescent="0.2">
      <c r="C1815" s="43"/>
      <c r="D1815" s="43"/>
      <c r="E1815" s="43"/>
      <c r="F1815" s="43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18"/>
      <c r="AF1815" s="43"/>
      <c r="AG1815" s="43"/>
      <c r="AH1815" s="43"/>
      <c r="AI1815" s="43"/>
    </row>
    <row r="1816" spans="3:35" ht="12.95" customHeight="1" x14ac:dyDescent="0.2">
      <c r="C1816" s="43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18"/>
      <c r="AF1816" s="43"/>
      <c r="AG1816" s="43"/>
      <c r="AH1816" s="43"/>
      <c r="AI1816" s="43"/>
    </row>
    <row r="1817" spans="3:35" ht="12.95" customHeight="1" x14ac:dyDescent="0.2">
      <c r="C1817" s="43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18"/>
      <c r="AF1817" s="43"/>
      <c r="AG1817" s="43"/>
      <c r="AH1817" s="43"/>
      <c r="AI1817" s="43"/>
    </row>
    <row r="1818" spans="3:35" ht="12.95" customHeight="1" x14ac:dyDescent="0.2">
      <c r="C1818" s="43"/>
      <c r="D1818" s="43"/>
      <c r="E1818" s="43"/>
      <c r="F1818" s="43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18"/>
      <c r="AF1818" s="43"/>
      <c r="AG1818" s="43"/>
      <c r="AH1818" s="43"/>
      <c r="AI1818" s="43"/>
    </row>
    <row r="1819" spans="3:35" ht="12.95" customHeight="1" x14ac:dyDescent="0.2">
      <c r="C1819" s="43"/>
      <c r="D1819" s="43"/>
      <c r="E1819" s="43"/>
      <c r="F1819" s="43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18"/>
      <c r="AF1819" s="43"/>
      <c r="AG1819" s="43"/>
      <c r="AH1819" s="43"/>
      <c r="AI1819" s="43"/>
    </row>
    <row r="1820" spans="3:35" ht="12.95" customHeight="1" x14ac:dyDescent="0.2">
      <c r="C1820" s="43"/>
      <c r="D1820" s="43"/>
      <c r="E1820" s="43"/>
      <c r="F1820" s="43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18"/>
      <c r="AF1820" s="43"/>
      <c r="AG1820" s="43"/>
      <c r="AH1820" s="43"/>
      <c r="AI1820" s="43"/>
    </row>
    <row r="1821" spans="3:35" ht="12.95" customHeight="1" x14ac:dyDescent="0.2">
      <c r="C1821" s="43"/>
      <c r="D1821" s="43"/>
      <c r="E1821" s="43"/>
      <c r="F1821" s="43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18"/>
      <c r="AF1821" s="43"/>
      <c r="AG1821" s="43"/>
      <c r="AH1821" s="43"/>
      <c r="AI1821" s="43"/>
    </row>
    <row r="1822" spans="3:35" ht="12.95" customHeight="1" x14ac:dyDescent="0.2">
      <c r="C1822" s="43"/>
      <c r="D1822" s="43"/>
      <c r="E1822" s="43"/>
      <c r="F1822" s="43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18"/>
      <c r="AF1822" s="43"/>
      <c r="AG1822" s="43"/>
      <c r="AH1822" s="43"/>
      <c r="AI1822" s="43"/>
    </row>
    <row r="1823" spans="3:35" ht="12.95" customHeight="1" x14ac:dyDescent="0.2">
      <c r="C1823" s="43"/>
      <c r="D1823" s="43"/>
      <c r="E1823" s="43"/>
      <c r="F1823" s="43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18"/>
      <c r="AF1823" s="43"/>
      <c r="AG1823" s="43"/>
      <c r="AH1823" s="43"/>
      <c r="AI1823" s="43"/>
    </row>
    <row r="1824" spans="3:35" ht="12.95" customHeight="1" x14ac:dyDescent="0.2">
      <c r="C1824" s="43"/>
      <c r="D1824" s="43"/>
      <c r="E1824" s="43"/>
      <c r="F1824" s="43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18"/>
      <c r="AF1824" s="43"/>
      <c r="AG1824" s="43"/>
      <c r="AH1824" s="43"/>
      <c r="AI1824" s="43"/>
    </row>
    <row r="1825" spans="3:35" ht="12.95" customHeight="1" x14ac:dyDescent="0.2">
      <c r="C1825" s="43"/>
      <c r="D1825" s="43"/>
      <c r="E1825" s="43"/>
      <c r="F1825" s="43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18"/>
      <c r="AF1825" s="43"/>
      <c r="AG1825" s="43"/>
      <c r="AH1825" s="43"/>
      <c r="AI1825" s="43"/>
    </row>
    <row r="1826" spans="3:35" ht="12.95" customHeight="1" x14ac:dyDescent="0.2">
      <c r="C1826" s="43"/>
      <c r="D1826" s="43"/>
      <c r="E1826" s="43"/>
      <c r="F1826" s="43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18"/>
      <c r="AF1826" s="43"/>
      <c r="AG1826" s="43"/>
      <c r="AH1826" s="43"/>
      <c r="AI1826" s="43"/>
    </row>
    <row r="1827" spans="3:35" ht="12.95" customHeight="1" x14ac:dyDescent="0.2">
      <c r="C1827" s="43"/>
      <c r="D1827" s="43"/>
      <c r="E1827" s="43"/>
      <c r="F1827" s="43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18"/>
      <c r="AF1827" s="43"/>
      <c r="AG1827" s="43"/>
      <c r="AH1827" s="43"/>
      <c r="AI1827" s="43"/>
    </row>
    <row r="1828" spans="3:35" ht="12.95" customHeight="1" x14ac:dyDescent="0.2">
      <c r="C1828" s="43"/>
      <c r="D1828" s="43"/>
      <c r="E1828" s="43"/>
      <c r="F1828" s="43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18"/>
      <c r="AF1828" s="43"/>
      <c r="AG1828" s="43"/>
      <c r="AH1828" s="43"/>
      <c r="AI1828" s="43"/>
    </row>
    <row r="1829" spans="3:35" ht="12.95" customHeight="1" x14ac:dyDescent="0.2">
      <c r="C1829" s="43"/>
      <c r="D1829" s="43"/>
      <c r="E1829" s="43"/>
      <c r="F1829" s="43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18"/>
      <c r="AF1829" s="43"/>
      <c r="AG1829" s="43"/>
      <c r="AH1829" s="43"/>
      <c r="AI1829" s="43"/>
    </row>
    <row r="1830" spans="3:35" ht="12.95" customHeight="1" x14ac:dyDescent="0.2">
      <c r="C1830" s="43"/>
      <c r="D1830" s="43"/>
      <c r="E1830" s="43"/>
      <c r="F1830" s="43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18"/>
      <c r="AF1830" s="43"/>
      <c r="AG1830" s="43"/>
      <c r="AH1830" s="43"/>
      <c r="AI1830" s="43"/>
    </row>
    <row r="1831" spans="3:35" ht="12.95" customHeight="1" x14ac:dyDescent="0.2">
      <c r="C1831" s="43"/>
      <c r="D1831" s="43"/>
      <c r="E1831" s="43"/>
      <c r="F1831" s="43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18"/>
      <c r="AF1831" s="43"/>
      <c r="AG1831" s="43"/>
      <c r="AH1831" s="43"/>
      <c r="AI1831" s="43"/>
    </row>
    <row r="1832" spans="3:35" ht="12.95" customHeight="1" x14ac:dyDescent="0.2">
      <c r="C1832" s="43"/>
      <c r="D1832" s="43"/>
      <c r="E1832" s="43"/>
      <c r="F1832" s="43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18"/>
      <c r="AF1832" s="43"/>
      <c r="AG1832" s="43"/>
      <c r="AH1832" s="43"/>
      <c r="AI1832" s="43"/>
    </row>
    <row r="1833" spans="3:35" ht="12.95" customHeight="1" x14ac:dyDescent="0.2">
      <c r="C1833" s="43"/>
      <c r="D1833" s="43"/>
      <c r="E1833" s="43"/>
      <c r="F1833" s="43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18"/>
      <c r="AF1833" s="43"/>
      <c r="AG1833" s="43"/>
      <c r="AH1833" s="43"/>
      <c r="AI1833" s="43"/>
    </row>
    <row r="1834" spans="3:35" ht="12.95" customHeight="1" x14ac:dyDescent="0.2">
      <c r="C1834" s="43"/>
      <c r="D1834" s="43"/>
      <c r="E1834" s="43"/>
      <c r="F1834" s="43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18"/>
      <c r="AF1834" s="43"/>
      <c r="AG1834" s="43"/>
      <c r="AH1834" s="43"/>
      <c r="AI1834" s="43"/>
    </row>
    <row r="1835" spans="3:35" ht="12.95" customHeight="1" x14ac:dyDescent="0.2">
      <c r="C1835" s="43"/>
      <c r="D1835" s="43"/>
      <c r="E1835" s="43"/>
      <c r="F1835" s="43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18"/>
      <c r="AF1835" s="43"/>
      <c r="AG1835" s="43"/>
      <c r="AH1835" s="43"/>
      <c r="AI1835" s="43"/>
    </row>
    <row r="1836" spans="3:35" ht="12.95" customHeight="1" x14ac:dyDescent="0.2">
      <c r="C1836" s="43"/>
      <c r="D1836" s="43"/>
      <c r="E1836" s="43"/>
      <c r="F1836" s="43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18"/>
      <c r="AF1836" s="43"/>
      <c r="AG1836" s="43"/>
      <c r="AH1836" s="43"/>
      <c r="AI1836" s="43"/>
    </row>
    <row r="1837" spans="3:35" ht="12.95" customHeight="1" x14ac:dyDescent="0.2">
      <c r="C1837" s="43"/>
      <c r="D1837" s="43"/>
      <c r="E1837" s="43"/>
      <c r="F1837" s="43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18"/>
      <c r="AF1837" s="43"/>
      <c r="AG1837" s="43"/>
      <c r="AH1837" s="43"/>
      <c r="AI1837" s="43"/>
    </row>
    <row r="1838" spans="3:35" ht="12.95" customHeight="1" x14ac:dyDescent="0.2">
      <c r="C1838" s="43"/>
      <c r="D1838" s="43"/>
      <c r="E1838" s="43"/>
      <c r="F1838" s="43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18"/>
      <c r="AF1838" s="43"/>
      <c r="AG1838" s="43"/>
      <c r="AH1838" s="43"/>
      <c r="AI1838" s="43"/>
    </row>
    <row r="1839" spans="3:35" ht="12.95" customHeight="1" x14ac:dyDescent="0.2">
      <c r="C1839" s="43"/>
      <c r="D1839" s="43"/>
      <c r="E1839" s="43"/>
      <c r="F1839" s="43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18"/>
      <c r="AF1839" s="43"/>
      <c r="AG1839" s="43"/>
      <c r="AH1839" s="43"/>
      <c r="AI1839" s="43"/>
    </row>
    <row r="1840" spans="3:35" ht="12.95" customHeight="1" x14ac:dyDescent="0.2">
      <c r="C1840" s="43"/>
      <c r="D1840" s="43"/>
      <c r="E1840" s="43"/>
      <c r="F1840" s="43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18"/>
      <c r="AF1840" s="43"/>
      <c r="AG1840" s="43"/>
      <c r="AH1840" s="43"/>
      <c r="AI1840" s="43"/>
    </row>
    <row r="1841" spans="3:35" ht="12.95" customHeight="1" x14ac:dyDescent="0.2">
      <c r="C1841" s="43"/>
      <c r="D1841" s="43"/>
      <c r="E1841" s="43"/>
      <c r="F1841" s="43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18"/>
      <c r="AF1841" s="43"/>
      <c r="AG1841" s="43"/>
      <c r="AH1841" s="43"/>
      <c r="AI1841" s="43"/>
    </row>
    <row r="1842" spans="3:35" ht="12.95" customHeight="1" x14ac:dyDescent="0.2">
      <c r="C1842" s="43"/>
      <c r="D1842" s="43"/>
      <c r="E1842" s="43"/>
      <c r="F1842" s="43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18"/>
      <c r="AF1842" s="43"/>
      <c r="AG1842" s="43"/>
      <c r="AH1842" s="43"/>
      <c r="AI1842" s="43"/>
    </row>
    <row r="1843" spans="3:35" ht="12.95" customHeight="1" x14ac:dyDescent="0.2">
      <c r="C1843" s="43"/>
      <c r="D1843" s="43"/>
      <c r="E1843" s="43"/>
      <c r="F1843" s="43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18"/>
      <c r="AF1843" s="43"/>
      <c r="AG1843" s="43"/>
      <c r="AH1843" s="43"/>
      <c r="AI1843" s="43"/>
    </row>
    <row r="1844" spans="3:35" ht="12.95" customHeight="1" x14ac:dyDescent="0.2">
      <c r="C1844" s="43"/>
      <c r="D1844" s="43"/>
      <c r="E1844" s="43"/>
      <c r="F1844" s="43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18"/>
      <c r="AF1844" s="43"/>
      <c r="AG1844" s="43"/>
      <c r="AH1844" s="43"/>
      <c r="AI1844" s="43"/>
    </row>
    <row r="1845" spans="3:35" ht="12.95" customHeight="1" x14ac:dyDescent="0.2">
      <c r="C1845" s="43"/>
      <c r="D1845" s="43"/>
      <c r="E1845" s="43"/>
      <c r="F1845" s="43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18"/>
      <c r="AF1845" s="43"/>
      <c r="AG1845" s="43"/>
      <c r="AH1845" s="43"/>
      <c r="AI1845" s="43"/>
    </row>
    <row r="1846" spans="3:35" ht="12.95" customHeight="1" x14ac:dyDescent="0.2">
      <c r="C1846" s="43"/>
      <c r="D1846" s="43"/>
      <c r="E1846" s="43"/>
      <c r="F1846" s="43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18"/>
      <c r="AF1846" s="43"/>
      <c r="AG1846" s="43"/>
      <c r="AH1846" s="43"/>
      <c r="AI1846" s="43"/>
    </row>
    <row r="1847" spans="3:35" ht="12.95" customHeight="1" x14ac:dyDescent="0.2">
      <c r="C1847" s="43"/>
      <c r="D1847" s="43"/>
      <c r="E1847" s="43"/>
      <c r="F1847" s="43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18"/>
      <c r="AF1847" s="43"/>
      <c r="AG1847" s="43"/>
      <c r="AH1847" s="43"/>
      <c r="AI1847" s="43"/>
    </row>
    <row r="1848" spans="3:35" ht="12.95" customHeight="1" x14ac:dyDescent="0.2">
      <c r="C1848" s="43"/>
      <c r="D1848" s="43"/>
      <c r="E1848" s="43"/>
      <c r="F1848" s="43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18"/>
      <c r="AF1848" s="43"/>
      <c r="AG1848" s="43"/>
      <c r="AH1848" s="43"/>
      <c r="AI1848" s="43"/>
    </row>
    <row r="1849" spans="3:35" ht="12.95" customHeight="1" x14ac:dyDescent="0.2">
      <c r="C1849" s="43"/>
      <c r="D1849" s="43"/>
      <c r="E1849" s="43"/>
      <c r="F1849" s="43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18"/>
      <c r="AF1849" s="43"/>
      <c r="AG1849" s="43"/>
      <c r="AH1849" s="43"/>
      <c r="AI1849" s="43"/>
    </row>
    <row r="1850" spans="3:35" ht="12.95" customHeight="1" x14ac:dyDescent="0.2">
      <c r="C1850" s="43"/>
      <c r="D1850" s="43"/>
      <c r="E1850" s="43"/>
      <c r="F1850" s="43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18"/>
      <c r="AF1850" s="43"/>
      <c r="AG1850" s="43"/>
      <c r="AH1850" s="43"/>
      <c r="AI1850" s="43"/>
    </row>
    <row r="1851" spans="3:35" ht="12.95" customHeight="1" x14ac:dyDescent="0.2">
      <c r="C1851" s="43"/>
      <c r="D1851" s="43"/>
      <c r="E1851" s="43"/>
      <c r="F1851" s="43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18"/>
      <c r="AF1851" s="43"/>
      <c r="AG1851" s="43"/>
      <c r="AH1851" s="43"/>
      <c r="AI1851" s="43"/>
    </row>
    <row r="1852" spans="3:35" ht="12.95" customHeight="1" x14ac:dyDescent="0.2">
      <c r="C1852" s="43"/>
      <c r="D1852" s="43"/>
      <c r="E1852" s="43"/>
      <c r="F1852" s="43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18"/>
      <c r="AF1852" s="43"/>
      <c r="AG1852" s="43"/>
      <c r="AH1852" s="43"/>
      <c r="AI1852" s="43"/>
    </row>
    <row r="1853" spans="3:35" ht="12.95" customHeight="1" x14ac:dyDescent="0.2">
      <c r="C1853" s="43"/>
      <c r="D1853" s="43"/>
      <c r="E1853" s="43"/>
      <c r="F1853" s="43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18"/>
      <c r="AF1853" s="43"/>
      <c r="AG1853" s="43"/>
      <c r="AH1853" s="43"/>
      <c r="AI1853" s="43"/>
    </row>
    <row r="1854" spans="3:35" ht="12.95" customHeight="1" x14ac:dyDescent="0.2">
      <c r="C1854" s="43"/>
      <c r="D1854" s="43"/>
      <c r="E1854" s="43"/>
      <c r="F1854" s="43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18"/>
      <c r="AF1854" s="43"/>
      <c r="AG1854" s="43"/>
      <c r="AH1854" s="43"/>
      <c r="AI1854" s="43"/>
    </row>
    <row r="1855" spans="3:35" ht="12.95" customHeight="1" x14ac:dyDescent="0.2">
      <c r="C1855" s="43"/>
      <c r="D1855" s="43"/>
      <c r="E1855" s="43"/>
      <c r="F1855" s="43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18"/>
      <c r="AF1855" s="43"/>
      <c r="AG1855" s="43"/>
      <c r="AH1855" s="43"/>
      <c r="AI1855" s="43"/>
    </row>
    <row r="1856" spans="3:35" ht="12.95" customHeight="1" x14ac:dyDescent="0.2">
      <c r="C1856" s="43"/>
      <c r="D1856" s="43"/>
      <c r="E1856" s="43"/>
      <c r="F1856" s="43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18"/>
      <c r="AF1856" s="43"/>
      <c r="AG1856" s="43"/>
      <c r="AH1856" s="43"/>
      <c r="AI1856" s="43"/>
    </row>
    <row r="1857" spans="3:35" ht="12.95" customHeight="1" x14ac:dyDescent="0.2">
      <c r="C1857" s="43"/>
      <c r="D1857" s="43"/>
      <c r="E1857" s="43"/>
      <c r="F1857" s="43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18"/>
      <c r="AF1857" s="43"/>
      <c r="AG1857" s="43"/>
      <c r="AH1857" s="43"/>
      <c r="AI1857" s="43"/>
    </row>
    <row r="1858" spans="3:35" ht="12.95" customHeight="1" x14ac:dyDescent="0.2">
      <c r="C1858" s="43"/>
      <c r="D1858" s="43"/>
      <c r="E1858" s="43"/>
      <c r="F1858" s="43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18"/>
      <c r="AF1858" s="43"/>
      <c r="AG1858" s="43"/>
      <c r="AH1858" s="43"/>
      <c r="AI1858" s="43"/>
    </row>
    <row r="1859" spans="3:35" ht="12.95" customHeight="1" x14ac:dyDescent="0.2">
      <c r="C1859" s="43"/>
      <c r="D1859" s="43"/>
      <c r="E1859" s="43"/>
      <c r="F1859" s="43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18"/>
      <c r="AF1859" s="43"/>
      <c r="AG1859" s="43"/>
      <c r="AH1859" s="43"/>
      <c r="AI1859" s="43"/>
    </row>
    <row r="1860" spans="3:35" ht="12.95" customHeight="1" x14ac:dyDescent="0.2">
      <c r="C1860" s="43"/>
      <c r="D1860" s="43"/>
      <c r="E1860" s="43"/>
      <c r="F1860" s="43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18"/>
      <c r="AF1860" s="43"/>
      <c r="AG1860" s="43"/>
      <c r="AH1860" s="43"/>
      <c r="AI1860" s="43"/>
    </row>
    <row r="1861" spans="3:35" ht="12.95" customHeight="1" x14ac:dyDescent="0.2">
      <c r="C1861" s="43"/>
      <c r="D1861" s="43"/>
      <c r="E1861" s="43"/>
      <c r="F1861" s="43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18"/>
      <c r="AF1861" s="43"/>
      <c r="AG1861" s="43"/>
      <c r="AH1861" s="43"/>
      <c r="AI1861" s="43"/>
    </row>
    <row r="1862" spans="3:35" ht="12.95" customHeight="1" x14ac:dyDescent="0.2">
      <c r="C1862" s="43"/>
      <c r="D1862" s="43"/>
      <c r="E1862" s="43"/>
      <c r="F1862" s="43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18"/>
      <c r="AF1862" s="43"/>
      <c r="AG1862" s="43"/>
      <c r="AH1862" s="43"/>
      <c r="AI1862" s="43"/>
    </row>
    <row r="1863" spans="3:35" ht="12.95" customHeight="1" x14ac:dyDescent="0.2">
      <c r="C1863" s="43"/>
      <c r="D1863" s="43"/>
      <c r="E1863" s="43"/>
      <c r="F1863" s="43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18"/>
      <c r="AF1863" s="43"/>
      <c r="AG1863" s="43"/>
      <c r="AH1863" s="43"/>
      <c r="AI1863" s="43"/>
    </row>
    <row r="1864" spans="3:35" ht="12.95" customHeight="1" x14ac:dyDescent="0.2">
      <c r="C1864" s="43"/>
      <c r="D1864" s="43"/>
      <c r="E1864" s="43"/>
      <c r="F1864" s="43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18"/>
      <c r="AF1864" s="43"/>
      <c r="AG1864" s="43"/>
      <c r="AH1864" s="43"/>
      <c r="AI1864" s="43"/>
    </row>
    <row r="1865" spans="3:35" ht="12.95" customHeight="1" x14ac:dyDescent="0.2">
      <c r="C1865" s="43"/>
      <c r="D1865" s="43"/>
      <c r="E1865" s="43"/>
      <c r="F1865" s="43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18"/>
      <c r="AF1865" s="43"/>
      <c r="AG1865" s="43"/>
      <c r="AH1865" s="43"/>
      <c r="AI1865" s="43"/>
    </row>
    <row r="1866" spans="3:35" ht="12.95" customHeight="1" x14ac:dyDescent="0.2">
      <c r="C1866" s="43"/>
      <c r="D1866" s="43"/>
      <c r="E1866" s="43"/>
      <c r="F1866" s="43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18"/>
      <c r="AF1866" s="43"/>
      <c r="AG1866" s="43"/>
      <c r="AH1866" s="43"/>
      <c r="AI1866" s="43"/>
    </row>
    <row r="1867" spans="3:35" ht="12.95" customHeight="1" x14ac:dyDescent="0.2">
      <c r="C1867" s="43"/>
      <c r="D1867" s="43"/>
      <c r="E1867" s="43"/>
      <c r="F1867" s="43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18"/>
      <c r="AF1867" s="43"/>
      <c r="AG1867" s="43"/>
      <c r="AH1867" s="43"/>
      <c r="AI1867" s="43"/>
    </row>
    <row r="1868" spans="3:35" ht="12.95" customHeight="1" x14ac:dyDescent="0.2">
      <c r="C1868" s="43"/>
      <c r="D1868" s="43"/>
      <c r="E1868" s="43"/>
      <c r="F1868" s="43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18"/>
      <c r="AF1868" s="43"/>
      <c r="AG1868" s="43"/>
      <c r="AH1868" s="43"/>
      <c r="AI1868" s="43"/>
    </row>
    <row r="1869" spans="3:35" ht="12.95" customHeight="1" x14ac:dyDescent="0.2">
      <c r="C1869" s="43"/>
      <c r="D1869" s="43"/>
      <c r="E1869" s="43"/>
      <c r="F1869" s="43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18"/>
      <c r="AF1869" s="43"/>
      <c r="AG1869" s="43"/>
      <c r="AH1869" s="43"/>
      <c r="AI1869" s="43"/>
    </row>
    <row r="1870" spans="3:35" ht="12.95" customHeight="1" x14ac:dyDescent="0.2">
      <c r="C1870" s="43"/>
      <c r="D1870" s="43"/>
      <c r="E1870" s="43"/>
      <c r="F1870" s="43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18"/>
      <c r="AF1870" s="43"/>
      <c r="AG1870" s="43"/>
      <c r="AH1870" s="43"/>
      <c r="AI1870" s="43"/>
    </row>
    <row r="1871" spans="3:35" ht="12.95" customHeight="1" x14ac:dyDescent="0.2">
      <c r="C1871" s="43"/>
      <c r="D1871" s="43"/>
      <c r="E1871" s="43"/>
      <c r="F1871" s="43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18"/>
      <c r="AF1871" s="43"/>
      <c r="AG1871" s="43"/>
      <c r="AH1871" s="43"/>
      <c r="AI1871" s="43"/>
    </row>
    <row r="1872" spans="3:35" ht="12.95" customHeight="1" x14ac:dyDescent="0.2">
      <c r="C1872" s="43"/>
      <c r="D1872" s="43"/>
      <c r="E1872" s="43"/>
      <c r="F1872" s="43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18"/>
      <c r="AF1872" s="43"/>
      <c r="AG1872" s="43"/>
      <c r="AH1872" s="43"/>
      <c r="AI1872" s="43"/>
    </row>
    <row r="1873" spans="3:35" ht="12.95" customHeight="1" x14ac:dyDescent="0.2">
      <c r="C1873" s="43"/>
      <c r="D1873" s="43"/>
      <c r="E1873" s="43"/>
      <c r="F1873" s="43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18"/>
      <c r="AF1873" s="43"/>
      <c r="AG1873" s="43"/>
      <c r="AH1873" s="43"/>
      <c r="AI1873" s="43"/>
    </row>
    <row r="1874" spans="3:35" ht="12.95" customHeight="1" x14ac:dyDescent="0.2">
      <c r="C1874" s="43"/>
      <c r="D1874" s="43"/>
      <c r="E1874" s="43"/>
      <c r="F1874" s="43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18"/>
      <c r="AF1874" s="43"/>
      <c r="AG1874" s="43"/>
      <c r="AH1874" s="43"/>
      <c r="AI1874" s="43"/>
    </row>
    <row r="1875" spans="3:35" ht="12.95" customHeight="1" x14ac:dyDescent="0.2">
      <c r="C1875" s="43"/>
      <c r="D1875" s="43"/>
      <c r="E1875" s="43"/>
      <c r="F1875" s="43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18"/>
      <c r="AF1875" s="43"/>
      <c r="AG1875" s="43"/>
      <c r="AH1875" s="43"/>
      <c r="AI1875" s="43"/>
    </row>
    <row r="1876" spans="3:35" ht="12.95" customHeight="1" x14ac:dyDescent="0.2">
      <c r="C1876" s="43"/>
      <c r="D1876" s="43"/>
      <c r="E1876" s="43"/>
      <c r="F1876" s="43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18"/>
      <c r="AF1876" s="43"/>
      <c r="AG1876" s="43"/>
      <c r="AH1876" s="43"/>
      <c r="AI1876" s="43"/>
    </row>
    <row r="1877" spans="3:35" ht="12.95" customHeight="1" x14ac:dyDescent="0.2">
      <c r="C1877" s="43"/>
      <c r="D1877" s="43"/>
      <c r="E1877" s="43"/>
      <c r="F1877" s="43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18"/>
      <c r="AF1877" s="43"/>
      <c r="AG1877" s="43"/>
      <c r="AH1877" s="43"/>
      <c r="AI1877" s="43"/>
    </row>
    <row r="1878" spans="3:35" ht="12.95" customHeight="1" x14ac:dyDescent="0.2">
      <c r="C1878" s="43"/>
      <c r="D1878" s="43"/>
      <c r="E1878" s="43"/>
      <c r="F1878" s="43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18"/>
      <c r="AF1878" s="43"/>
      <c r="AG1878" s="43"/>
      <c r="AH1878" s="43"/>
      <c r="AI1878" s="43"/>
    </row>
    <row r="1879" spans="3:35" ht="12.95" customHeight="1" x14ac:dyDescent="0.2">
      <c r="C1879" s="43"/>
      <c r="D1879" s="43"/>
      <c r="E1879" s="43"/>
      <c r="F1879" s="43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18"/>
      <c r="AF1879" s="43"/>
      <c r="AG1879" s="43"/>
      <c r="AH1879" s="43"/>
      <c r="AI1879" s="43"/>
    </row>
    <row r="1880" spans="3:35" ht="12.95" customHeight="1" x14ac:dyDescent="0.2">
      <c r="C1880" s="43"/>
      <c r="D1880" s="43"/>
      <c r="E1880" s="43"/>
      <c r="F1880" s="43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18"/>
      <c r="AF1880" s="43"/>
      <c r="AG1880" s="43"/>
      <c r="AH1880" s="43"/>
      <c r="AI1880" s="43"/>
    </row>
    <row r="1881" spans="3:35" ht="12.95" customHeight="1" x14ac:dyDescent="0.2">
      <c r="C1881" s="43"/>
      <c r="D1881" s="43"/>
      <c r="E1881" s="43"/>
      <c r="F1881" s="43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18"/>
      <c r="AF1881" s="43"/>
      <c r="AG1881" s="43"/>
      <c r="AH1881" s="43"/>
      <c r="AI1881" s="43"/>
    </row>
    <row r="1882" spans="3:35" ht="12.95" customHeight="1" x14ac:dyDescent="0.2">
      <c r="C1882" s="43"/>
      <c r="D1882" s="43"/>
      <c r="E1882" s="43"/>
      <c r="F1882" s="43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18"/>
      <c r="AF1882" s="43"/>
      <c r="AG1882" s="43"/>
      <c r="AH1882" s="43"/>
      <c r="AI1882" s="43"/>
    </row>
    <row r="1883" spans="3:35" ht="12.95" customHeight="1" x14ac:dyDescent="0.2">
      <c r="C1883" s="43"/>
      <c r="D1883" s="43"/>
      <c r="E1883" s="43"/>
      <c r="F1883" s="43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18"/>
      <c r="AF1883" s="43"/>
      <c r="AG1883" s="43"/>
      <c r="AH1883" s="43"/>
      <c r="AI1883" s="43"/>
    </row>
    <row r="1884" spans="3:35" ht="12.95" customHeight="1" x14ac:dyDescent="0.2">
      <c r="C1884" s="43"/>
      <c r="D1884" s="43"/>
      <c r="E1884" s="43"/>
      <c r="F1884" s="43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18"/>
      <c r="AF1884" s="43"/>
      <c r="AG1884" s="43"/>
      <c r="AH1884" s="43"/>
      <c r="AI1884" s="43"/>
    </row>
    <row r="1885" spans="3:35" ht="12.95" customHeight="1" x14ac:dyDescent="0.2">
      <c r="C1885" s="43"/>
      <c r="D1885" s="43"/>
      <c r="E1885" s="43"/>
      <c r="F1885" s="43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18"/>
      <c r="AF1885" s="43"/>
      <c r="AG1885" s="43"/>
      <c r="AH1885" s="43"/>
      <c r="AI1885" s="43"/>
    </row>
    <row r="1886" spans="3:35" ht="12.95" customHeight="1" x14ac:dyDescent="0.2">
      <c r="C1886" s="43"/>
      <c r="D1886" s="43"/>
      <c r="E1886" s="43"/>
      <c r="F1886" s="43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18"/>
      <c r="AF1886" s="43"/>
      <c r="AG1886" s="43"/>
      <c r="AH1886" s="43"/>
      <c r="AI1886" s="43"/>
    </row>
    <row r="1887" spans="3:35" ht="12.95" customHeight="1" x14ac:dyDescent="0.2">
      <c r="C1887" s="43"/>
      <c r="D1887" s="43"/>
      <c r="E1887" s="43"/>
      <c r="F1887" s="43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18"/>
      <c r="AF1887" s="43"/>
      <c r="AG1887" s="43"/>
      <c r="AH1887" s="43"/>
      <c r="AI1887" s="43"/>
    </row>
    <row r="1888" spans="3:35" ht="12.95" customHeight="1" x14ac:dyDescent="0.2">
      <c r="C1888" s="43"/>
      <c r="D1888" s="43"/>
      <c r="E1888" s="43"/>
      <c r="F1888" s="43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18"/>
      <c r="AF1888" s="43"/>
      <c r="AG1888" s="43"/>
      <c r="AH1888" s="43"/>
      <c r="AI1888" s="43"/>
    </row>
    <row r="1889" spans="3:35" ht="12.95" customHeight="1" x14ac:dyDescent="0.2">
      <c r="C1889" s="43"/>
      <c r="D1889" s="43"/>
      <c r="E1889" s="43"/>
      <c r="F1889" s="43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18"/>
      <c r="AF1889" s="43"/>
      <c r="AG1889" s="43"/>
      <c r="AH1889" s="43"/>
      <c r="AI1889" s="43"/>
    </row>
    <row r="1890" spans="3:35" ht="12.95" customHeight="1" x14ac:dyDescent="0.2">
      <c r="C1890" s="43"/>
      <c r="D1890" s="43"/>
      <c r="E1890" s="43"/>
      <c r="F1890" s="43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18"/>
      <c r="AF1890" s="43"/>
      <c r="AG1890" s="43"/>
      <c r="AH1890" s="43"/>
      <c r="AI1890" s="43"/>
    </row>
    <row r="1891" spans="3:35" ht="12.95" customHeight="1" x14ac:dyDescent="0.2">
      <c r="C1891" s="43"/>
      <c r="D1891" s="43"/>
      <c r="E1891" s="43"/>
      <c r="F1891" s="43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18"/>
      <c r="AF1891" s="43"/>
      <c r="AG1891" s="43"/>
      <c r="AH1891" s="43"/>
      <c r="AI1891" s="43"/>
    </row>
    <row r="1892" spans="3:35" ht="12.95" customHeight="1" x14ac:dyDescent="0.2">
      <c r="C1892" s="43"/>
      <c r="D1892" s="43"/>
      <c r="E1892" s="43"/>
      <c r="F1892" s="43"/>
      <c r="G1892" s="43"/>
      <c r="H1892" s="43"/>
      <c r="I1892" s="43"/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18"/>
      <c r="AF1892" s="43"/>
      <c r="AG1892" s="43"/>
      <c r="AH1892" s="43"/>
      <c r="AI1892" s="43"/>
    </row>
    <row r="1893" spans="3:35" ht="12.95" customHeight="1" x14ac:dyDescent="0.2">
      <c r="C1893" s="43"/>
      <c r="D1893" s="43"/>
      <c r="E1893" s="43"/>
      <c r="F1893" s="43"/>
      <c r="G1893" s="43"/>
      <c r="H1893" s="43"/>
      <c r="I1893" s="43"/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18"/>
      <c r="AF1893" s="43"/>
      <c r="AG1893" s="43"/>
      <c r="AH1893" s="43"/>
      <c r="AI1893" s="43"/>
    </row>
    <row r="1894" spans="3:35" ht="12.95" customHeight="1" x14ac:dyDescent="0.2">
      <c r="C1894" s="43"/>
      <c r="D1894" s="43"/>
      <c r="E1894" s="43"/>
      <c r="F1894" s="43"/>
      <c r="G1894" s="43"/>
      <c r="H1894" s="43"/>
      <c r="I1894" s="43"/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18"/>
      <c r="AF1894" s="43"/>
      <c r="AG1894" s="43"/>
      <c r="AH1894" s="43"/>
      <c r="AI1894" s="43"/>
    </row>
    <row r="1895" spans="3:35" ht="12.95" customHeight="1" x14ac:dyDescent="0.2">
      <c r="C1895" s="43"/>
      <c r="D1895" s="43"/>
      <c r="E1895" s="43"/>
      <c r="F1895" s="43"/>
      <c r="G1895" s="43"/>
      <c r="H1895" s="43"/>
      <c r="I1895" s="43"/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18"/>
      <c r="AF1895" s="43"/>
      <c r="AG1895" s="43"/>
      <c r="AH1895" s="43"/>
      <c r="AI1895" s="43"/>
    </row>
    <row r="1896" spans="3:35" ht="12.95" customHeight="1" x14ac:dyDescent="0.2">
      <c r="C1896" s="43"/>
      <c r="D1896" s="43"/>
      <c r="E1896" s="43"/>
      <c r="F1896" s="43"/>
      <c r="G1896" s="43"/>
      <c r="H1896" s="43"/>
      <c r="I1896" s="43"/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18"/>
      <c r="AF1896" s="43"/>
      <c r="AG1896" s="43"/>
      <c r="AH1896" s="43"/>
      <c r="AI1896" s="43"/>
    </row>
    <row r="1897" spans="3:35" ht="12.95" customHeight="1" x14ac:dyDescent="0.2">
      <c r="C1897" s="43"/>
      <c r="D1897" s="43"/>
      <c r="E1897" s="43"/>
      <c r="F1897" s="43"/>
      <c r="G1897" s="43"/>
      <c r="H1897" s="43"/>
      <c r="I1897" s="43"/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18"/>
      <c r="AF1897" s="43"/>
      <c r="AG1897" s="43"/>
      <c r="AH1897" s="43"/>
      <c r="AI1897" s="43"/>
    </row>
    <row r="1898" spans="3:35" ht="12.95" customHeight="1" x14ac:dyDescent="0.2">
      <c r="C1898" s="43"/>
      <c r="D1898" s="43"/>
      <c r="E1898" s="43"/>
      <c r="F1898" s="43"/>
      <c r="G1898" s="43"/>
      <c r="H1898" s="43"/>
      <c r="I1898" s="43"/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18"/>
      <c r="AF1898" s="43"/>
      <c r="AG1898" s="43"/>
      <c r="AH1898" s="43"/>
      <c r="AI1898" s="43"/>
    </row>
    <row r="1899" spans="3:35" ht="12.95" customHeight="1" x14ac:dyDescent="0.2">
      <c r="C1899" s="43"/>
      <c r="D1899" s="43"/>
      <c r="E1899" s="43"/>
      <c r="F1899" s="43"/>
      <c r="G1899" s="43"/>
      <c r="H1899" s="43"/>
      <c r="I1899" s="43"/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18"/>
      <c r="AF1899" s="43"/>
      <c r="AG1899" s="43"/>
      <c r="AH1899" s="43"/>
      <c r="AI1899" s="43"/>
    </row>
    <row r="1900" spans="3:35" ht="12.95" customHeight="1" x14ac:dyDescent="0.2">
      <c r="C1900" s="43"/>
      <c r="D1900" s="43"/>
      <c r="E1900" s="43"/>
      <c r="F1900" s="43"/>
      <c r="G1900" s="43"/>
      <c r="H1900" s="43"/>
      <c r="I1900" s="43"/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18"/>
      <c r="AF1900" s="43"/>
      <c r="AG1900" s="43"/>
      <c r="AH1900" s="43"/>
      <c r="AI1900" s="43"/>
    </row>
    <row r="1901" spans="3:35" ht="12.95" customHeight="1" x14ac:dyDescent="0.2">
      <c r="C1901" s="43"/>
      <c r="D1901" s="43"/>
      <c r="E1901" s="43"/>
      <c r="F1901" s="43"/>
      <c r="G1901" s="43"/>
      <c r="H1901" s="43"/>
      <c r="I1901" s="43"/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18"/>
      <c r="AF1901" s="43"/>
      <c r="AG1901" s="43"/>
      <c r="AH1901" s="43"/>
      <c r="AI1901" s="43"/>
    </row>
    <row r="1902" spans="3:35" ht="12.95" customHeight="1" x14ac:dyDescent="0.2">
      <c r="C1902" s="43"/>
      <c r="D1902" s="43"/>
      <c r="E1902" s="43"/>
      <c r="F1902" s="43"/>
      <c r="G1902" s="43"/>
      <c r="H1902" s="43"/>
      <c r="I1902" s="43"/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18"/>
      <c r="AF1902" s="43"/>
      <c r="AG1902" s="43"/>
      <c r="AH1902" s="43"/>
      <c r="AI1902" s="43"/>
    </row>
    <row r="1903" spans="3:35" ht="12.95" customHeight="1" x14ac:dyDescent="0.2">
      <c r="C1903" s="43"/>
      <c r="D1903" s="43"/>
      <c r="E1903" s="43"/>
      <c r="F1903" s="43"/>
      <c r="G1903" s="43"/>
      <c r="H1903" s="43"/>
      <c r="I1903" s="43"/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18"/>
      <c r="AF1903" s="43"/>
      <c r="AG1903" s="43"/>
      <c r="AH1903" s="43"/>
      <c r="AI1903" s="43"/>
    </row>
    <row r="1904" spans="3:35" ht="12.95" customHeight="1" x14ac:dyDescent="0.2">
      <c r="C1904" s="43"/>
      <c r="D1904" s="43"/>
      <c r="E1904" s="43"/>
      <c r="F1904" s="43"/>
      <c r="G1904" s="43"/>
      <c r="H1904" s="43"/>
      <c r="I1904" s="43"/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18"/>
      <c r="AF1904" s="43"/>
      <c r="AG1904" s="43"/>
      <c r="AH1904" s="43"/>
      <c r="AI1904" s="43"/>
    </row>
    <row r="1905" spans="3:35" ht="12.95" customHeight="1" x14ac:dyDescent="0.2">
      <c r="C1905" s="43"/>
      <c r="D1905" s="43"/>
      <c r="E1905" s="43"/>
      <c r="F1905" s="43"/>
      <c r="G1905" s="43"/>
      <c r="H1905" s="43"/>
      <c r="I1905" s="43"/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18"/>
      <c r="AF1905" s="43"/>
      <c r="AG1905" s="43"/>
      <c r="AH1905" s="43"/>
      <c r="AI1905" s="43"/>
    </row>
    <row r="1906" spans="3:35" ht="12.95" customHeight="1" x14ac:dyDescent="0.2">
      <c r="C1906" s="43"/>
      <c r="D1906" s="43"/>
      <c r="E1906" s="43"/>
      <c r="F1906" s="43"/>
      <c r="G1906" s="43"/>
      <c r="H1906" s="43"/>
      <c r="I1906" s="43"/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18"/>
      <c r="AF1906" s="43"/>
      <c r="AG1906" s="43"/>
      <c r="AH1906" s="43"/>
      <c r="AI1906" s="43"/>
    </row>
    <row r="1907" spans="3:35" ht="12.95" customHeight="1" x14ac:dyDescent="0.2">
      <c r="C1907" s="43"/>
      <c r="D1907" s="43"/>
      <c r="E1907" s="43"/>
      <c r="F1907" s="43"/>
      <c r="G1907" s="43"/>
      <c r="H1907" s="43"/>
      <c r="I1907" s="43"/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18"/>
      <c r="AF1907" s="43"/>
      <c r="AG1907" s="43"/>
      <c r="AH1907" s="43"/>
      <c r="AI1907" s="43"/>
    </row>
    <row r="1908" spans="3:35" ht="12.95" customHeight="1" x14ac:dyDescent="0.2">
      <c r="C1908" s="43"/>
      <c r="D1908" s="43"/>
      <c r="E1908" s="43"/>
      <c r="F1908" s="43"/>
      <c r="G1908" s="43"/>
      <c r="H1908" s="43"/>
      <c r="I1908" s="43"/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18"/>
      <c r="AF1908" s="43"/>
      <c r="AG1908" s="43"/>
      <c r="AH1908" s="43"/>
      <c r="AI1908" s="43"/>
    </row>
    <row r="1909" spans="3:35" ht="12.95" customHeight="1" x14ac:dyDescent="0.2">
      <c r="C1909" s="43"/>
      <c r="D1909" s="43"/>
      <c r="E1909" s="43"/>
      <c r="F1909" s="43"/>
      <c r="G1909" s="43"/>
      <c r="H1909" s="43"/>
      <c r="I1909" s="43"/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18"/>
      <c r="AF1909" s="43"/>
      <c r="AG1909" s="43"/>
      <c r="AH1909" s="43"/>
      <c r="AI1909" s="43"/>
    </row>
    <row r="1910" spans="3:35" ht="12.95" customHeight="1" x14ac:dyDescent="0.2">
      <c r="C1910" s="43"/>
      <c r="D1910" s="43"/>
      <c r="E1910" s="43"/>
      <c r="F1910" s="43"/>
      <c r="G1910" s="43"/>
      <c r="H1910" s="43"/>
      <c r="I1910" s="43"/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18"/>
      <c r="AF1910" s="43"/>
      <c r="AG1910" s="43"/>
      <c r="AH1910" s="43"/>
      <c r="AI1910" s="43"/>
    </row>
    <row r="1911" spans="3:35" ht="12.95" customHeight="1" x14ac:dyDescent="0.2">
      <c r="C1911" s="43"/>
      <c r="D1911" s="43"/>
      <c r="E1911" s="43"/>
      <c r="F1911" s="43"/>
      <c r="G1911" s="43"/>
      <c r="H1911" s="43"/>
      <c r="I1911" s="43"/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18"/>
      <c r="AF1911" s="43"/>
      <c r="AG1911" s="43"/>
      <c r="AH1911" s="43"/>
      <c r="AI1911" s="43"/>
    </row>
    <row r="1912" spans="3:35" ht="12.95" customHeight="1" x14ac:dyDescent="0.2">
      <c r="C1912" s="43"/>
      <c r="D1912" s="43"/>
      <c r="E1912" s="43"/>
      <c r="F1912" s="43"/>
      <c r="G1912" s="43"/>
      <c r="H1912" s="43"/>
      <c r="I1912" s="43"/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18"/>
      <c r="AF1912" s="43"/>
      <c r="AG1912" s="43"/>
      <c r="AH1912" s="43"/>
      <c r="AI1912" s="43"/>
    </row>
    <row r="1913" spans="3:35" ht="12.95" customHeight="1" x14ac:dyDescent="0.2">
      <c r="C1913" s="43"/>
      <c r="D1913" s="43"/>
      <c r="E1913" s="43"/>
      <c r="F1913" s="43"/>
      <c r="G1913" s="43"/>
      <c r="H1913" s="43"/>
      <c r="I1913" s="43"/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18"/>
      <c r="AF1913" s="43"/>
      <c r="AG1913" s="43"/>
      <c r="AH1913" s="43"/>
      <c r="AI1913" s="43"/>
    </row>
    <row r="1914" spans="3:35" ht="12.95" customHeight="1" x14ac:dyDescent="0.2">
      <c r="C1914" s="43"/>
      <c r="D1914" s="43"/>
      <c r="E1914" s="43"/>
      <c r="F1914" s="43"/>
      <c r="G1914" s="43"/>
      <c r="H1914" s="43"/>
      <c r="I1914" s="43"/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18"/>
      <c r="AF1914" s="43"/>
      <c r="AG1914" s="43"/>
      <c r="AH1914" s="43"/>
      <c r="AI1914" s="43"/>
    </row>
    <row r="1915" spans="3:35" ht="12.95" customHeight="1" x14ac:dyDescent="0.2">
      <c r="C1915" s="43"/>
      <c r="D1915" s="43"/>
      <c r="E1915" s="43"/>
      <c r="F1915" s="43"/>
      <c r="G1915" s="43"/>
      <c r="H1915" s="43"/>
      <c r="I1915" s="43"/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18"/>
      <c r="AF1915" s="43"/>
      <c r="AG1915" s="43"/>
      <c r="AH1915" s="43"/>
      <c r="AI1915" s="43"/>
    </row>
    <row r="1916" spans="3:35" ht="12.95" customHeight="1" x14ac:dyDescent="0.2">
      <c r="C1916" s="43"/>
      <c r="D1916" s="43"/>
      <c r="E1916" s="43"/>
      <c r="F1916" s="43"/>
      <c r="G1916" s="43"/>
      <c r="H1916" s="43"/>
      <c r="I1916" s="43"/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18"/>
      <c r="AF1916" s="43"/>
      <c r="AG1916" s="43"/>
      <c r="AH1916" s="43"/>
      <c r="AI1916" s="43"/>
    </row>
    <row r="1917" spans="3:35" ht="12.95" customHeight="1" x14ac:dyDescent="0.2">
      <c r="C1917" s="43"/>
      <c r="D1917" s="43"/>
      <c r="E1917" s="43"/>
      <c r="F1917" s="43"/>
      <c r="G1917" s="43"/>
      <c r="H1917" s="43"/>
      <c r="I1917" s="43"/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18"/>
      <c r="AF1917" s="43"/>
      <c r="AG1917" s="43"/>
      <c r="AH1917" s="43"/>
      <c r="AI1917" s="43"/>
    </row>
    <row r="1918" spans="3:35" ht="12.95" customHeight="1" x14ac:dyDescent="0.2">
      <c r="C1918" s="43"/>
      <c r="D1918" s="43"/>
      <c r="E1918" s="43"/>
      <c r="F1918" s="43"/>
      <c r="G1918" s="43"/>
      <c r="H1918" s="43"/>
      <c r="I1918" s="43"/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18"/>
      <c r="AF1918" s="43"/>
      <c r="AG1918" s="43"/>
      <c r="AH1918" s="43"/>
      <c r="AI1918" s="43"/>
    </row>
    <row r="1919" spans="3:35" ht="12.95" customHeight="1" x14ac:dyDescent="0.2">
      <c r="C1919" s="43"/>
      <c r="D1919" s="43"/>
      <c r="E1919" s="43"/>
      <c r="F1919" s="43"/>
      <c r="G1919" s="43"/>
      <c r="H1919" s="43"/>
      <c r="I1919" s="43"/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18"/>
      <c r="AF1919" s="43"/>
      <c r="AG1919" s="43"/>
      <c r="AH1919" s="43"/>
      <c r="AI1919" s="43"/>
    </row>
    <row r="1920" spans="3:35" ht="12.95" customHeight="1" x14ac:dyDescent="0.2">
      <c r="C1920" s="43"/>
      <c r="D1920" s="43"/>
      <c r="E1920" s="43"/>
      <c r="F1920" s="43"/>
      <c r="G1920" s="43"/>
      <c r="H1920" s="43"/>
      <c r="I1920" s="43"/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18"/>
      <c r="AF1920" s="43"/>
      <c r="AG1920" s="43"/>
      <c r="AH1920" s="43"/>
      <c r="AI1920" s="43"/>
    </row>
    <row r="1921" spans="3:35" ht="12.95" customHeight="1" x14ac:dyDescent="0.2">
      <c r="C1921" s="43"/>
      <c r="D1921" s="43"/>
      <c r="E1921" s="43"/>
      <c r="F1921" s="43"/>
      <c r="G1921" s="43"/>
      <c r="H1921" s="43"/>
      <c r="I1921" s="43"/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18"/>
      <c r="AF1921" s="43"/>
      <c r="AG1921" s="43"/>
      <c r="AH1921" s="43"/>
      <c r="AI1921" s="43"/>
    </row>
    <row r="1922" spans="3:35" ht="12.95" customHeight="1" x14ac:dyDescent="0.2">
      <c r="C1922" s="43"/>
      <c r="D1922" s="43"/>
      <c r="E1922" s="43"/>
      <c r="F1922" s="43"/>
      <c r="G1922" s="43"/>
      <c r="H1922" s="43"/>
      <c r="I1922" s="43"/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18"/>
      <c r="AF1922" s="43"/>
      <c r="AG1922" s="43"/>
      <c r="AH1922" s="43"/>
      <c r="AI1922" s="43"/>
    </row>
    <row r="1923" spans="3:35" ht="12.95" customHeight="1" x14ac:dyDescent="0.2">
      <c r="C1923" s="43"/>
      <c r="D1923" s="43"/>
      <c r="E1923" s="43"/>
      <c r="F1923" s="43"/>
      <c r="G1923" s="43"/>
      <c r="H1923" s="43"/>
      <c r="I1923" s="43"/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18"/>
      <c r="AF1923" s="43"/>
      <c r="AG1923" s="43"/>
      <c r="AH1923" s="43"/>
      <c r="AI1923" s="43"/>
    </row>
    <row r="1924" spans="3:35" ht="12.95" customHeight="1" x14ac:dyDescent="0.2">
      <c r="C1924" s="43"/>
      <c r="D1924" s="43"/>
      <c r="E1924" s="43"/>
      <c r="F1924" s="43"/>
      <c r="G1924" s="43"/>
      <c r="H1924" s="43"/>
      <c r="I1924" s="43"/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18"/>
      <c r="AF1924" s="43"/>
      <c r="AG1924" s="43"/>
      <c r="AH1924" s="43"/>
      <c r="AI1924" s="43"/>
    </row>
    <row r="1925" spans="3:35" ht="12.95" customHeight="1" x14ac:dyDescent="0.2">
      <c r="C1925" s="43"/>
      <c r="D1925" s="43"/>
      <c r="E1925" s="43"/>
      <c r="F1925" s="43"/>
      <c r="G1925" s="43"/>
      <c r="H1925" s="43"/>
      <c r="I1925" s="43"/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18"/>
      <c r="AF1925" s="43"/>
      <c r="AG1925" s="43"/>
      <c r="AH1925" s="43"/>
      <c r="AI1925" s="43"/>
    </row>
    <row r="1926" spans="3:35" ht="12.95" customHeight="1" x14ac:dyDescent="0.2">
      <c r="C1926" s="43"/>
      <c r="D1926" s="43"/>
      <c r="E1926" s="43"/>
      <c r="F1926" s="43"/>
      <c r="G1926" s="43"/>
      <c r="H1926" s="43"/>
      <c r="I1926" s="43"/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18"/>
      <c r="AF1926" s="43"/>
      <c r="AG1926" s="43"/>
      <c r="AH1926" s="43"/>
      <c r="AI1926" s="43"/>
    </row>
    <row r="1927" spans="3:35" ht="12.95" customHeight="1" x14ac:dyDescent="0.2">
      <c r="C1927" s="43"/>
      <c r="D1927" s="43"/>
      <c r="E1927" s="43"/>
      <c r="F1927" s="43"/>
      <c r="G1927" s="43"/>
      <c r="H1927" s="43"/>
      <c r="I1927" s="43"/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18"/>
      <c r="AF1927" s="43"/>
      <c r="AG1927" s="43"/>
      <c r="AH1927" s="43"/>
      <c r="AI1927" s="43"/>
    </row>
    <row r="1928" spans="3:35" ht="12.95" customHeight="1" x14ac:dyDescent="0.2">
      <c r="C1928" s="43"/>
      <c r="D1928" s="43"/>
      <c r="E1928" s="43"/>
      <c r="F1928" s="43"/>
      <c r="G1928" s="43"/>
      <c r="H1928" s="43"/>
      <c r="I1928" s="43"/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18"/>
      <c r="AF1928" s="43"/>
      <c r="AG1928" s="43"/>
      <c r="AH1928" s="43"/>
      <c r="AI1928" s="43"/>
    </row>
    <row r="1929" spans="3:35" ht="12.95" customHeight="1" x14ac:dyDescent="0.2">
      <c r="C1929" s="43"/>
      <c r="D1929" s="43"/>
      <c r="E1929" s="43"/>
      <c r="F1929" s="43"/>
      <c r="G1929" s="43"/>
      <c r="H1929" s="43"/>
      <c r="I1929" s="43"/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18"/>
      <c r="AF1929" s="43"/>
      <c r="AG1929" s="43"/>
      <c r="AH1929" s="43"/>
      <c r="AI1929" s="43"/>
    </row>
    <row r="1930" spans="3:35" ht="12.95" customHeight="1" x14ac:dyDescent="0.2">
      <c r="C1930" s="43"/>
      <c r="D1930" s="43"/>
      <c r="E1930" s="43"/>
      <c r="F1930" s="43"/>
      <c r="G1930" s="43"/>
      <c r="H1930" s="43"/>
      <c r="I1930" s="43"/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18"/>
      <c r="AF1930" s="43"/>
      <c r="AG1930" s="43"/>
      <c r="AH1930" s="43"/>
      <c r="AI1930" s="43"/>
    </row>
    <row r="1931" spans="3:35" ht="12.95" customHeight="1" x14ac:dyDescent="0.2">
      <c r="C1931" s="43"/>
      <c r="D1931" s="43"/>
      <c r="E1931" s="43"/>
      <c r="F1931" s="43"/>
      <c r="G1931" s="43"/>
      <c r="H1931" s="43"/>
      <c r="I1931" s="43"/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18"/>
      <c r="AF1931" s="43"/>
      <c r="AG1931" s="43"/>
      <c r="AH1931" s="43"/>
      <c r="AI1931" s="43"/>
    </row>
    <row r="1932" spans="3:35" ht="12.95" customHeight="1" x14ac:dyDescent="0.2">
      <c r="C1932" s="43"/>
      <c r="D1932" s="43"/>
      <c r="E1932" s="43"/>
      <c r="F1932" s="43"/>
      <c r="G1932" s="43"/>
      <c r="H1932" s="43"/>
      <c r="I1932" s="43"/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18"/>
      <c r="AF1932" s="43"/>
      <c r="AG1932" s="43"/>
      <c r="AH1932" s="43"/>
      <c r="AI1932" s="43"/>
    </row>
    <row r="1933" spans="3:35" ht="12.95" customHeight="1" x14ac:dyDescent="0.2">
      <c r="C1933" s="43"/>
      <c r="D1933" s="43"/>
      <c r="E1933" s="43"/>
      <c r="F1933" s="43"/>
      <c r="G1933" s="43"/>
      <c r="H1933" s="43"/>
      <c r="I1933" s="43"/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18"/>
      <c r="AF1933" s="43"/>
      <c r="AG1933" s="43"/>
      <c r="AH1933" s="43"/>
      <c r="AI1933" s="43"/>
    </row>
    <row r="1934" spans="3:35" ht="12.95" customHeight="1" x14ac:dyDescent="0.2">
      <c r="C1934" s="43"/>
      <c r="D1934" s="43"/>
      <c r="E1934" s="43"/>
      <c r="F1934" s="43"/>
      <c r="G1934" s="43"/>
      <c r="H1934" s="43"/>
      <c r="I1934" s="43"/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18"/>
      <c r="AF1934" s="43"/>
      <c r="AG1934" s="43"/>
      <c r="AH1934" s="43"/>
      <c r="AI1934" s="43"/>
    </row>
    <row r="1935" spans="3:35" ht="12.95" customHeight="1" x14ac:dyDescent="0.2">
      <c r="C1935" s="43"/>
      <c r="D1935" s="43"/>
      <c r="E1935" s="43"/>
      <c r="F1935" s="43"/>
      <c r="G1935" s="43"/>
      <c r="H1935" s="43"/>
      <c r="I1935" s="43"/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18"/>
      <c r="AF1935" s="43"/>
      <c r="AG1935" s="43"/>
      <c r="AH1935" s="43"/>
      <c r="AI1935" s="43"/>
    </row>
    <row r="1936" spans="3:35" ht="12.95" customHeight="1" x14ac:dyDescent="0.2">
      <c r="C1936" s="43"/>
      <c r="D1936" s="43"/>
      <c r="E1936" s="43"/>
      <c r="F1936" s="43"/>
      <c r="G1936" s="43"/>
      <c r="H1936" s="43"/>
      <c r="I1936" s="43"/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18"/>
      <c r="AF1936" s="43"/>
      <c r="AG1936" s="43"/>
      <c r="AH1936" s="43"/>
      <c r="AI1936" s="43"/>
    </row>
    <row r="1937" spans="3:35" ht="12.95" customHeight="1" x14ac:dyDescent="0.2">
      <c r="C1937" s="43"/>
      <c r="D1937" s="43"/>
      <c r="E1937" s="43"/>
      <c r="F1937" s="43"/>
      <c r="G1937" s="43"/>
      <c r="H1937" s="43"/>
      <c r="I1937" s="43"/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18"/>
      <c r="AF1937" s="43"/>
      <c r="AG1937" s="43"/>
      <c r="AH1937" s="43"/>
      <c r="AI1937" s="43"/>
    </row>
    <row r="1938" spans="3:35" ht="12.95" customHeight="1" x14ac:dyDescent="0.2">
      <c r="C1938" s="43"/>
      <c r="D1938" s="43"/>
      <c r="E1938" s="43"/>
      <c r="F1938" s="43"/>
      <c r="G1938" s="43"/>
      <c r="H1938" s="43"/>
      <c r="I1938" s="43"/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18"/>
      <c r="AF1938" s="43"/>
      <c r="AG1938" s="43"/>
      <c r="AH1938" s="43"/>
      <c r="AI1938" s="43"/>
    </row>
    <row r="1939" spans="3:35" ht="12.95" customHeight="1" x14ac:dyDescent="0.2">
      <c r="C1939" s="43"/>
      <c r="D1939" s="43"/>
      <c r="E1939" s="43"/>
      <c r="F1939" s="43"/>
      <c r="G1939" s="43"/>
      <c r="H1939" s="43"/>
      <c r="I1939" s="43"/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18"/>
      <c r="AF1939" s="43"/>
      <c r="AG1939" s="43"/>
      <c r="AH1939" s="43"/>
      <c r="AI1939" s="43"/>
    </row>
    <row r="1940" spans="3:35" ht="12.95" customHeight="1" x14ac:dyDescent="0.2">
      <c r="C1940" s="43"/>
      <c r="D1940" s="43"/>
      <c r="E1940" s="43"/>
      <c r="F1940" s="43"/>
      <c r="G1940" s="43"/>
      <c r="H1940" s="43"/>
      <c r="I1940" s="43"/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18"/>
      <c r="AF1940" s="43"/>
      <c r="AG1940" s="43"/>
      <c r="AH1940" s="43"/>
      <c r="AI1940" s="43"/>
    </row>
    <row r="1941" spans="3:35" ht="12.95" customHeight="1" x14ac:dyDescent="0.2">
      <c r="C1941" s="43"/>
      <c r="D1941" s="43"/>
      <c r="E1941" s="43"/>
      <c r="F1941" s="43"/>
      <c r="G1941" s="43"/>
      <c r="H1941" s="43"/>
      <c r="I1941" s="43"/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18"/>
      <c r="AF1941" s="43"/>
      <c r="AG1941" s="43"/>
      <c r="AH1941" s="43"/>
      <c r="AI1941" s="43"/>
    </row>
    <row r="1942" spans="3:35" ht="12.95" customHeight="1" x14ac:dyDescent="0.2">
      <c r="C1942" s="43"/>
      <c r="D1942" s="43"/>
      <c r="E1942" s="43"/>
      <c r="F1942" s="43"/>
      <c r="G1942" s="43"/>
      <c r="H1942" s="43"/>
      <c r="I1942" s="43"/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18"/>
      <c r="AF1942" s="43"/>
      <c r="AG1942" s="43"/>
      <c r="AH1942" s="43"/>
      <c r="AI1942" s="43"/>
    </row>
    <row r="1943" spans="3:35" ht="12.95" customHeight="1" x14ac:dyDescent="0.2">
      <c r="C1943" s="43"/>
      <c r="D1943" s="43"/>
      <c r="E1943" s="43"/>
      <c r="F1943" s="43"/>
      <c r="G1943" s="43"/>
      <c r="H1943" s="43"/>
      <c r="I1943" s="43"/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18"/>
      <c r="AF1943" s="43"/>
      <c r="AG1943" s="43"/>
      <c r="AH1943" s="43"/>
      <c r="AI1943" s="43"/>
    </row>
    <row r="1944" spans="3:35" ht="12.95" customHeight="1" x14ac:dyDescent="0.2">
      <c r="C1944" s="43"/>
      <c r="D1944" s="43"/>
      <c r="E1944" s="43"/>
      <c r="F1944" s="43"/>
      <c r="G1944" s="43"/>
      <c r="H1944" s="43"/>
      <c r="I1944" s="43"/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18"/>
      <c r="AF1944" s="43"/>
      <c r="AG1944" s="43"/>
      <c r="AH1944" s="43"/>
      <c r="AI1944" s="43"/>
    </row>
    <row r="1945" spans="3:35" ht="12.95" customHeight="1" x14ac:dyDescent="0.2">
      <c r="C1945" s="43"/>
      <c r="D1945" s="43"/>
      <c r="E1945" s="43"/>
      <c r="F1945" s="43"/>
      <c r="G1945" s="43"/>
      <c r="H1945" s="43"/>
      <c r="I1945" s="43"/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18"/>
      <c r="AF1945" s="43"/>
      <c r="AG1945" s="43"/>
      <c r="AH1945" s="43"/>
      <c r="AI1945" s="43"/>
    </row>
    <row r="1946" spans="3:35" ht="12.95" customHeight="1" x14ac:dyDescent="0.2">
      <c r="C1946" s="43"/>
      <c r="D1946" s="43"/>
      <c r="E1946" s="43"/>
      <c r="F1946" s="43"/>
      <c r="G1946" s="43"/>
      <c r="H1946" s="43"/>
      <c r="I1946" s="43"/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18"/>
      <c r="AF1946" s="43"/>
      <c r="AG1946" s="43"/>
      <c r="AH1946" s="43"/>
      <c r="AI1946" s="43"/>
    </row>
    <row r="1947" spans="3:35" ht="12.95" customHeight="1" x14ac:dyDescent="0.2">
      <c r="C1947" s="43"/>
      <c r="D1947" s="43"/>
      <c r="E1947" s="43"/>
      <c r="F1947" s="43"/>
      <c r="G1947" s="43"/>
      <c r="H1947" s="43"/>
      <c r="I1947" s="43"/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18"/>
      <c r="AF1947" s="43"/>
      <c r="AG1947" s="43"/>
      <c r="AH1947" s="43"/>
      <c r="AI1947" s="43"/>
    </row>
    <row r="1948" spans="3:35" ht="12.95" customHeight="1" x14ac:dyDescent="0.2">
      <c r="C1948" s="43"/>
      <c r="D1948" s="43"/>
      <c r="E1948" s="43"/>
      <c r="F1948" s="43"/>
      <c r="G1948" s="43"/>
      <c r="H1948" s="43"/>
      <c r="I1948" s="43"/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18"/>
      <c r="AF1948" s="43"/>
      <c r="AG1948" s="43"/>
      <c r="AH1948" s="43"/>
      <c r="AI1948" s="43"/>
    </row>
    <row r="1949" spans="3:35" ht="12.95" customHeight="1" x14ac:dyDescent="0.2">
      <c r="C1949" s="43"/>
      <c r="D1949" s="43"/>
      <c r="E1949" s="43"/>
      <c r="F1949" s="43"/>
      <c r="G1949" s="43"/>
      <c r="H1949" s="43"/>
      <c r="I1949" s="43"/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18"/>
      <c r="AF1949" s="43"/>
      <c r="AG1949" s="43"/>
      <c r="AH1949" s="43"/>
      <c r="AI1949" s="43"/>
    </row>
    <row r="1950" spans="3:35" ht="12.95" customHeight="1" x14ac:dyDescent="0.2">
      <c r="C1950" s="43"/>
      <c r="D1950" s="43"/>
      <c r="E1950" s="43"/>
      <c r="F1950" s="43"/>
      <c r="G1950" s="43"/>
      <c r="H1950" s="43"/>
      <c r="I1950" s="43"/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18"/>
      <c r="AF1950" s="43"/>
      <c r="AG1950" s="43"/>
      <c r="AH1950" s="43"/>
      <c r="AI1950" s="43"/>
    </row>
    <row r="1951" spans="3:35" ht="12.95" customHeight="1" x14ac:dyDescent="0.2">
      <c r="C1951" s="43"/>
      <c r="D1951" s="43"/>
      <c r="E1951" s="43"/>
      <c r="F1951" s="43"/>
      <c r="G1951" s="43"/>
      <c r="H1951" s="43"/>
      <c r="I1951" s="43"/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18"/>
      <c r="AF1951" s="43"/>
      <c r="AG1951" s="43"/>
      <c r="AH1951" s="43"/>
      <c r="AI1951" s="43"/>
    </row>
    <row r="1952" spans="3:35" ht="12.95" customHeight="1" x14ac:dyDescent="0.2">
      <c r="C1952" s="43"/>
      <c r="D1952" s="43"/>
      <c r="E1952" s="43"/>
      <c r="F1952" s="43"/>
      <c r="G1952" s="43"/>
      <c r="H1952" s="43"/>
      <c r="I1952" s="43"/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18"/>
      <c r="AF1952" s="43"/>
      <c r="AG1952" s="43"/>
      <c r="AH1952" s="43"/>
      <c r="AI1952" s="43"/>
    </row>
    <row r="1953" spans="3:35" ht="12.95" customHeight="1" x14ac:dyDescent="0.2">
      <c r="C1953" s="43"/>
      <c r="D1953" s="43"/>
      <c r="E1953" s="43"/>
      <c r="F1953" s="43"/>
      <c r="G1953" s="43"/>
      <c r="H1953" s="43"/>
      <c r="I1953" s="43"/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18"/>
      <c r="AF1953" s="43"/>
      <c r="AG1953" s="43"/>
      <c r="AH1953" s="43"/>
      <c r="AI1953" s="43"/>
    </row>
    <row r="1954" spans="3:35" ht="12.95" customHeight="1" x14ac:dyDescent="0.2">
      <c r="C1954" s="43"/>
      <c r="D1954" s="43"/>
      <c r="E1954" s="43"/>
      <c r="F1954" s="43"/>
      <c r="G1954" s="43"/>
      <c r="H1954" s="43"/>
      <c r="I1954" s="43"/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18"/>
      <c r="AF1954" s="43"/>
      <c r="AG1954" s="43"/>
      <c r="AH1954" s="43"/>
      <c r="AI1954" s="43"/>
    </row>
    <row r="1955" spans="3:35" ht="12.95" customHeight="1" x14ac:dyDescent="0.2">
      <c r="C1955" s="43"/>
      <c r="D1955" s="43"/>
      <c r="E1955" s="43"/>
      <c r="F1955" s="43"/>
      <c r="G1955" s="43"/>
      <c r="H1955" s="43"/>
      <c r="I1955" s="43"/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18"/>
      <c r="AF1955" s="43"/>
      <c r="AG1955" s="43"/>
      <c r="AH1955" s="43"/>
      <c r="AI1955" s="43"/>
    </row>
    <row r="1956" spans="3:35" ht="12.95" customHeight="1" x14ac:dyDescent="0.2">
      <c r="C1956" s="43"/>
      <c r="D1956" s="43"/>
      <c r="E1956" s="43"/>
      <c r="F1956" s="43"/>
      <c r="G1956" s="43"/>
      <c r="H1956" s="43"/>
      <c r="I1956" s="43"/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18"/>
      <c r="AF1956" s="43"/>
      <c r="AG1956" s="43"/>
      <c r="AH1956" s="43"/>
      <c r="AI1956" s="43"/>
    </row>
    <row r="1957" spans="3:35" ht="12.95" customHeight="1" x14ac:dyDescent="0.2">
      <c r="C1957" s="43"/>
      <c r="D1957" s="43"/>
      <c r="E1957" s="43"/>
      <c r="F1957" s="43"/>
      <c r="G1957" s="43"/>
      <c r="H1957" s="43"/>
      <c r="I1957" s="43"/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18"/>
      <c r="AF1957" s="43"/>
      <c r="AG1957" s="43"/>
      <c r="AH1957" s="43"/>
      <c r="AI1957" s="43"/>
    </row>
    <row r="1958" spans="3:35" ht="12.95" customHeight="1" x14ac:dyDescent="0.2">
      <c r="C1958" s="43"/>
      <c r="D1958" s="43"/>
      <c r="E1958" s="43"/>
      <c r="F1958" s="43"/>
      <c r="G1958" s="43"/>
      <c r="H1958" s="43"/>
      <c r="I1958" s="43"/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18"/>
      <c r="AF1958" s="43"/>
      <c r="AG1958" s="43"/>
      <c r="AH1958" s="43"/>
      <c r="AI1958" s="43"/>
    </row>
    <row r="1959" spans="3:35" ht="12.95" customHeight="1" x14ac:dyDescent="0.2">
      <c r="C1959" s="43"/>
      <c r="D1959" s="43"/>
      <c r="E1959" s="43"/>
      <c r="F1959" s="43"/>
      <c r="G1959" s="43"/>
      <c r="H1959" s="43"/>
      <c r="I1959" s="43"/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18"/>
      <c r="AF1959" s="43"/>
      <c r="AG1959" s="43"/>
      <c r="AH1959" s="43"/>
      <c r="AI1959" s="43"/>
    </row>
    <row r="1960" spans="3:35" ht="12.95" customHeight="1" x14ac:dyDescent="0.2">
      <c r="C1960" s="43"/>
      <c r="D1960" s="43"/>
      <c r="E1960" s="43"/>
      <c r="F1960" s="43"/>
      <c r="G1960" s="43"/>
      <c r="H1960" s="43"/>
      <c r="I1960" s="43"/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18"/>
      <c r="AF1960" s="43"/>
      <c r="AG1960" s="43"/>
      <c r="AH1960" s="43"/>
      <c r="AI1960" s="43"/>
    </row>
    <row r="1961" spans="3:35" ht="12.95" customHeight="1" x14ac:dyDescent="0.2">
      <c r="C1961" s="43"/>
      <c r="D1961" s="43"/>
      <c r="E1961" s="43"/>
      <c r="F1961" s="43"/>
      <c r="G1961" s="43"/>
      <c r="H1961" s="43"/>
      <c r="I1961" s="43"/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18"/>
      <c r="AF1961" s="43"/>
      <c r="AG1961" s="43"/>
      <c r="AH1961" s="43"/>
      <c r="AI1961" s="43"/>
    </row>
    <row r="1962" spans="3:35" ht="12.95" customHeight="1" x14ac:dyDescent="0.2">
      <c r="C1962" s="43"/>
      <c r="D1962" s="43"/>
      <c r="E1962" s="43"/>
      <c r="F1962" s="43"/>
      <c r="G1962" s="43"/>
      <c r="H1962" s="43"/>
      <c r="I1962" s="43"/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18"/>
      <c r="AF1962" s="43"/>
      <c r="AG1962" s="43"/>
      <c r="AH1962" s="43"/>
      <c r="AI1962" s="43"/>
    </row>
    <row r="1963" spans="3:35" ht="12.95" customHeight="1" x14ac:dyDescent="0.2">
      <c r="C1963" s="43"/>
      <c r="D1963" s="43"/>
      <c r="E1963" s="43"/>
      <c r="F1963" s="43"/>
      <c r="G1963" s="43"/>
      <c r="H1963" s="43"/>
      <c r="I1963" s="43"/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18"/>
      <c r="AF1963" s="43"/>
      <c r="AG1963" s="43"/>
      <c r="AH1963" s="43"/>
      <c r="AI1963" s="43"/>
    </row>
    <row r="1964" spans="3:35" ht="12.95" customHeight="1" x14ac:dyDescent="0.2">
      <c r="C1964" s="43"/>
      <c r="D1964" s="43"/>
      <c r="E1964" s="43"/>
      <c r="F1964" s="43"/>
      <c r="G1964" s="43"/>
      <c r="H1964" s="43"/>
      <c r="I1964" s="43"/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18"/>
      <c r="AF1964" s="43"/>
      <c r="AG1964" s="43"/>
      <c r="AH1964" s="43"/>
      <c r="AI1964" s="43"/>
    </row>
    <row r="1965" spans="3:35" ht="12.95" customHeight="1" x14ac:dyDescent="0.2">
      <c r="C1965" s="43"/>
      <c r="D1965" s="43"/>
      <c r="E1965" s="43"/>
      <c r="F1965" s="43"/>
      <c r="G1965" s="43"/>
      <c r="H1965" s="43"/>
      <c r="I1965" s="43"/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18"/>
      <c r="AF1965" s="43"/>
      <c r="AG1965" s="43"/>
      <c r="AH1965" s="43"/>
      <c r="AI1965" s="43"/>
    </row>
    <row r="1966" spans="3:35" ht="12.95" customHeight="1" x14ac:dyDescent="0.2">
      <c r="C1966" s="43"/>
      <c r="D1966" s="43"/>
      <c r="E1966" s="43"/>
      <c r="F1966" s="43"/>
      <c r="G1966" s="43"/>
      <c r="H1966" s="43"/>
      <c r="I1966" s="43"/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18"/>
      <c r="AF1966" s="43"/>
      <c r="AG1966" s="43"/>
      <c r="AH1966" s="43"/>
      <c r="AI1966" s="43"/>
    </row>
    <row r="1967" spans="3:35" ht="12.95" customHeight="1" x14ac:dyDescent="0.2">
      <c r="C1967" s="43"/>
      <c r="D1967" s="43"/>
      <c r="E1967" s="43"/>
      <c r="F1967" s="43"/>
      <c r="G1967" s="43"/>
      <c r="H1967" s="43"/>
      <c r="I1967" s="43"/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18"/>
      <c r="AF1967" s="43"/>
      <c r="AG1967" s="43"/>
      <c r="AH1967" s="43"/>
      <c r="AI1967" s="43"/>
    </row>
    <row r="1968" spans="3:35" ht="12.95" customHeight="1" x14ac:dyDescent="0.2">
      <c r="C1968" s="43"/>
      <c r="D1968" s="43"/>
      <c r="E1968" s="43"/>
      <c r="F1968" s="43"/>
      <c r="G1968" s="43"/>
      <c r="H1968" s="43"/>
      <c r="I1968" s="43"/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18"/>
      <c r="AF1968" s="43"/>
      <c r="AG1968" s="43"/>
      <c r="AH1968" s="43"/>
      <c r="AI1968" s="43"/>
    </row>
    <row r="1969" spans="3:35" ht="12.95" customHeight="1" x14ac:dyDescent="0.2">
      <c r="C1969" s="43"/>
      <c r="D1969" s="43"/>
      <c r="E1969" s="43"/>
      <c r="F1969" s="43"/>
      <c r="G1969" s="43"/>
      <c r="H1969" s="43"/>
      <c r="I1969" s="43"/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18"/>
      <c r="AF1969" s="43"/>
      <c r="AG1969" s="43"/>
      <c r="AH1969" s="43"/>
      <c r="AI1969" s="43"/>
    </row>
    <row r="1970" spans="3:35" ht="12.95" customHeight="1" x14ac:dyDescent="0.2">
      <c r="C1970" s="43"/>
      <c r="D1970" s="43"/>
      <c r="E1970" s="43"/>
      <c r="F1970" s="43"/>
      <c r="G1970" s="43"/>
      <c r="H1970" s="43"/>
      <c r="I1970" s="43"/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18"/>
      <c r="AF1970" s="43"/>
      <c r="AG1970" s="43"/>
      <c r="AH1970" s="43"/>
      <c r="AI1970" s="43"/>
    </row>
    <row r="1971" spans="3:35" ht="12.95" customHeight="1" x14ac:dyDescent="0.2">
      <c r="C1971" s="43"/>
      <c r="D1971" s="43"/>
      <c r="E1971" s="43"/>
      <c r="F1971" s="43"/>
      <c r="G1971" s="43"/>
      <c r="H1971" s="43"/>
      <c r="I1971" s="43"/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18"/>
      <c r="AF1971" s="43"/>
      <c r="AG1971" s="43"/>
      <c r="AH1971" s="43"/>
      <c r="AI1971" s="43"/>
    </row>
    <row r="1972" spans="3:35" ht="12.95" customHeight="1" x14ac:dyDescent="0.2">
      <c r="C1972" s="43"/>
      <c r="D1972" s="43"/>
      <c r="E1972" s="43"/>
      <c r="F1972" s="43"/>
      <c r="G1972" s="43"/>
      <c r="H1972" s="43"/>
      <c r="I1972" s="43"/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18"/>
      <c r="AF1972" s="43"/>
      <c r="AG1972" s="43"/>
      <c r="AH1972" s="43"/>
      <c r="AI1972" s="43"/>
    </row>
    <row r="1973" spans="3:35" ht="12.95" customHeight="1" x14ac:dyDescent="0.2">
      <c r="C1973" s="43"/>
      <c r="D1973" s="43"/>
      <c r="E1973" s="43"/>
      <c r="F1973" s="43"/>
      <c r="G1973" s="43"/>
      <c r="H1973" s="43"/>
      <c r="I1973" s="43"/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18"/>
      <c r="AF1973" s="43"/>
      <c r="AG1973" s="43"/>
      <c r="AH1973" s="43"/>
      <c r="AI1973" s="43"/>
    </row>
    <row r="1974" spans="3:35" ht="12.95" customHeight="1" x14ac:dyDescent="0.2">
      <c r="C1974" s="43"/>
      <c r="D1974" s="43"/>
      <c r="E1974" s="43"/>
      <c r="F1974" s="43"/>
      <c r="G1974" s="43"/>
      <c r="H1974" s="43"/>
      <c r="I1974" s="43"/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18"/>
      <c r="AF1974" s="43"/>
      <c r="AG1974" s="43"/>
      <c r="AH1974" s="43"/>
      <c r="AI1974" s="43"/>
    </row>
    <row r="1975" spans="3:35" ht="12.95" customHeight="1" x14ac:dyDescent="0.2">
      <c r="C1975" s="43"/>
      <c r="D1975" s="43"/>
      <c r="E1975" s="43"/>
      <c r="F1975" s="43"/>
      <c r="G1975" s="43"/>
      <c r="H1975" s="43"/>
      <c r="I1975" s="43"/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18"/>
      <c r="AF1975" s="43"/>
      <c r="AG1975" s="43"/>
      <c r="AH1975" s="43"/>
      <c r="AI1975" s="43"/>
    </row>
    <row r="1976" spans="3:35" ht="12.95" customHeight="1" x14ac:dyDescent="0.2">
      <c r="C1976" s="43"/>
      <c r="D1976" s="43"/>
      <c r="E1976" s="43"/>
      <c r="F1976" s="43"/>
      <c r="G1976" s="43"/>
      <c r="H1976" s="43"/>
      <c r="I1976" s="43"/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18"/>
      <c r="AF1976" s="43"/>
      <c r="AG1976" s="43"/>
      <c r="AH1976" s="43"/>
      <c r="AI1976" s="43"/>
    </row>
    <row r="1977" spans="3:35" ht="12.95" customHeight="1" x14ac:dyDescent="0.2">
      <c r="C1977" s="43"/>
      <c r="D1977" s="43"/>
      <c r="E1977" s="43"/>
      <c r="F1977" s="43"/>
      <c r="G1977" s="43"/>
      <c r="H1977" s="43"/>
      <c r="I1977" s="43"/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18"/>
      <c r="AF1977" s="43"/>
      <c r="AG1977" s="43"/>
      <c r="AH1977" s="43"/>
      <c r="AI1977" s="43"/>
    </row>
    <row r="1978" spans="3:35" ht="12.95" customHeight="1" x14ac:dyDescent="0.2">
      <c r="C1978" s="43"/>
      <c r="D1978" s="43"/>
      <c r="E1978" s="43"/>
      <c r="F1978" s="43"/>
      <c r="G1978" s="43"/>
      <c r="H1978" s="43"/>
      <c r="I1978" s="43"/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18"/>
      <c r="AF1978" s="43"/>
      <c r="AG1978" s="43"/>
      <c r="AH1978" s="43"/>
      <c r="AI1978" s="43"/>
    </row>
    <row r="1979" spans="3:35" ht="12.95" customHeight="1" x14ac:dyDescent="0.2">
      <c r="C1979" s="43"/>
      <c r="D1979" s="43"/>
      <c r="E1979" s="43"/>
      <c r="F1979" s="43"/>
      <c r="G1979" s="43"/>
      <c r="H1979" s="43"/>
      <c r="I1979" s="43"/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18"/>
      <c r="AF1979" s="43"/>
      <c r="AG1979" s="43"/>
      <c r="AH1979" s="43"/>
      <c r="AI1979" s="43"/>
    </row>
    <row r="1980" spans="3:35" ht="12.95" customHeight="1" x14ac:dyDescent="0.2">
      <c r="C1980" s="43"/>
      <c r="D1980" s="43"/>
      <c r="E1980" s="43"/>
      <c r="F1980" s="43"/>
      <c r="G1980" s="43"/>
      <c r="H1980" s="43"/>
      <c r="I1980" s="43"/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18"/>
      <c r="AF1980" s="43"/>
      <c r="AG1980" s="43"/>
      <c r="AH1980" s="43"/>
      <c r="AI1980" s="43"/>
    </row>
    <row r="1981" spans="3:35" ht="12.95" customHeight="1" x14ac:dyDescent="0.2">
      <c r="C1981" s="43"/>
      <c r="D1981" s="43"/>
      <c r="E1981" s="43"/>
      <c r="F1981" s="43"/>
      <c r="G1981" s="43"/>
      <c r="H1981" s="43"/>
      <c r="I1981" s="43"/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18"/>
      <c r="AF1981" s="43"/>
      <c r="AG1981" s="43"/>
      <c r="AH1981" s="43"/>
      <c r="AI1981" s="43"/>
    </row>
    <row r="1982" spans="3:35" ht="12.95" customHeight="1" x14ac:dyDescent="0.2">
      <c r="C1982" s="43"/>
      <c r="D1982" s="43"/>
      <c r="E1982" s="43"/>
      <c r="F1982" s="43"/>
      <c r="G1982" s="43"/>
      <c r="H1982" s="43"/>
      <c r="I1982" s="43"/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18"/>
      <c r="AF1982" s="43"/>
      <c r="AG1982" s="43"/>
      <c r="AH1982" s="43"/>
      <c r="AI1982" s="43"/>
    </row>
    <row r="1983" spans="3:35" ht="12.95" customHeight="1" x14ac:dyDescent="0.2">
      <c r="C1983" s="43"/>
      <c r="D1983" s="43"/>
      <c r="E1983" s="43"/>
      <c r="F1983" s="43"/>
      <c r="G1983" s="43"/>
      <c r="H1983" s="43"/>
      <c r="I1983" s="43"/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18"/>
      <c r="AF1983" s="43"/>
      <c r="AG1983" s="43"/>
      <c r="AH1983" s="43"/>
      <c r="AI1983" s="43"/>
    </row>
    <row r="1984" spans="3:35" ht="12.95" customHeight="1" x14ac:dyDescent="0.2">
      <c r="C1984" s="43"/>
      <c r="D1984" s="43"/>
      <c r="E1984" s="43"/>
      <c r="F1984" s="43"/>
      <c r="G1984" s="43"/>
      <c r="H1984" s="43"/>
      <c r="I1984" s="43"/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18"/>
      <c r="AF1984" s="43"/>
      <c r="AG1984" s="43"/>
      <c r="AH1984" s="43"/>
      <c r="AI1984" s="43"/>
    </row>
    <row r="1985" spans="3:35" ht="12.95" customHeight="1" x14ac:dyDescent="0.2">
      <c r="C1985" s="43"/>
      <c r="D1985" s="43"/>
      <c r="E1985" s="43"/>
      <c r="F1985" s="43"/>
      <c r="G1985" s="43"/>
      <c r="H1985" s="43"/>
      <c r="I1985" s="43"/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18"/>
      <c r="AF1985" s="43"/>
      <c r="AG1985" s="43"/>
      <c r="AH1985" s="43"/>
      <c r="AI1985" s="43"/>
    </row>
    <row r="1986" spans="3:35" ht="12.95" customHeight="1" x14ac:dyDescent="0.2">
      <c r="C1986" s="43"/>
      <c r="D1986" s="43"/>
      <c r="E1986" s="43"/>
      <c r="F1986" s="43"/>
      <c r="G1986" s="43"/>
      <c r="H1986" s="43"/>
      <c r="I1986" s="43"/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18"/>
      <c r="AF1986" s="43"/>
      <c r="AG1986" s="43"/>
      <c r="AH1986" s="43"/>
      <c r="AI1986" s="43"/>
    </row>
    <row r="1987" spans="3:35" ht="12.95" customHeight="1" x14ac:dyDescent="0.2">
      <c r="C1987" s="43"/>
      <c r="D1987" s="43"/>
      <c r="E1987" s="43"/>
      <c r="F1987" s="43"/>
      <c r="G1987" s="43"/>
      <c r="H1987" s="43"/>
      <c r="I1987" s="43"/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18"/>
      <c r="AF1987" s="43"/>
      <c r="AG1987" s="43"/>
      <c r="AH1987" s="43"/>
      <c r="AI1987" s="43"/>
    </row>
    <row r="1988" spans="3:35" ht="12.95" customHeight="1" x14ac:dyDescent="0.2">
      <c r="C1988" s="43"/>
      <c r="D1988" s="43"/>
      <c r="E1988" s="43"/>
      <c r="F1988" s="43"/>
      <c r="G1988" s="43"/>
      <c r="H1988" s="43"/>
      <c r="I1988" s="43"/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18"/>
      <c r="AF1988" s="43"/>
      <c r="AG1988" s="43"/>
      <c r="AH1988" s="43"/>
      <c r="AI1988" s="43"/>
    </row>
    <row r="1989" spans="3:35" ht="12.95" customHeight="1" x14ac:dyDescent="0.2">
      <c r="C1989" s="43"/>
      <c r="D1989" s="43"/>
      <c r="E1989" s="43"/>
      <c r="F1989" s="43"/>
      <c r="G1989" s="43"/>
      <c r="H1989" s="43"/>
      <c r="I1989" s="43"/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18"/>
      <c r="AF1989" s="43"/>
      <c r="AG1989" s="43"/>
      <c r="AH1989" s="43"/>
      <c r="AI1989" s="43"/>
    </row>
    <row r="1990" spans="3:35" ht="12.95" customHeight="1" x14ac:dyDescent="0.2">
      <c r="C1990" s="43"/>
      <c r="D1990" s="43"/>
      <c r="E1990" s="43"/>
      <c r="F1990" s="43"/>
      <c r="G1990" s="43"/>
      <c r="H1990" s="43"/>
      <c r="I1990" s="43"/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18"/>
      <c r="AF1990" s="43"/>
      <c r="AG1990" s="43"/>
      <c r="AH1990" s="43"/>
      <c r="AI1990" s="43"/>
    </row>
    <row r="1991" spans="3:35" ht="12.95" customHeight="1" x14ac:dyDescent="0.2">
      <c r="C1991" s="43"/>
      <c r="D1991" s="43"/>
      <c r="E1991" s="43"/>
      <c r="F1991" s="43"/>
      <c r="G1991" s="43"/>
      <c r="H1991" s="43"/>
      <c r="I1991" s="43"/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18"/>
      <c r="AF1991" s="43"/>
      <c r="AG1991" s="43"/>
      <c r="AH1991" s="43"/>
      <c r="AI1991" s="43"/>
    </row>
    <row r="1992" spans="3:35" ht="12.95" customHeight="1" x14ac:dyDescent="0.2">
      <c r="C1992" s="43"/>
      <c r="D1992" s="43"/>
      <c r="E1992" s="43"/>
      <c r="F1992" s="43"/>
      <c r="G1992" s="43"/>
      <c r="H1992" s="43"/>
      <c r="I1992" s="43"/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18"/>
      <c r="AF1992" s="43"/>
      <c r="AG1992" s="43"/>
      <c r="AH1992" s="43"/>
      <c r="AI1992" s="43"/>
    </row>
    <row r="1993" spans="3:35" ht="12.95" customHeight="1" x14ac:dyDescent="0.2">
      <c r="C1993" s="43"/>
      <c r="D1993" s="43"/>
      <c r="E1993" s="43"/>
      <c r="F1993" s="43"/>
      <c r="G1993" s="43"/>
      <c r="H1993" s="43"/>
      <c r="I1993" s="43"/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18"/>
      <c r="AF1993" s="43"/>
      <c r="AG1993" s="43"/>
      <c r="AH1993" s="43"/>
      <c r="AI1993" s="43"/>
    </row>
    <row r="1994" spans="3:35" ht="12.95" customHeight="1" x14ac:dyDescent="0.2">
      <c r="C1994" s="43"/>
      <c r="D1994" s="43"/>
      <c r="E1994" s="43"/>
      <c r="F1994" s="43"/>
      <c r="G1994" s="43"/>
      <c r="H1994" s="43"/>
      <c r="I1994" s="43"/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18"/>
      <c r="AF1994" s="43"/>
      <c r="AG1994" s="43"/>
      <c r="AH1994" s="43"/>
      <c r="AI1994" s="43"/>
    </row>
    <row r="1995" spans="3:35" ht="12.95" customHeight="1" x14ac:dyDescent="0.2">
      <c r="C1995" s="43"/>
      <c r="D1995" s="43"/>
      <c r="E1995" s="43"/>
      <c r="F1995" s="43"/>
      <c r="G1995" s="43"/>
      <c r="H1995" s="43"/>
      <c r="I1995" s="43"/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18"/>
      <c r="AF1995" s="43"/>
      <c r="AG1995" s="43"/>
      <c r="AH1995" s="43"/>
      <c r="AI1995" s="43"/>
    </row>
    <row r="1996" spans="3:35" ht="12.95" customHeight="1" x14ac:dyDescent="0.2">
      <c r="C1996" s="43"/>
      <c r="D1996" s="43"/>
      <c r="E1996" s="43"/>
      <c r="F1996" s="43"/>
      <c r="G1996" s="43"/>
      <c r="H1996" s="43"/>
      <c r="I1996" s="43"/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18"/>
      <c r="AF1996" s="43"/>
      <c r="AG1996" s="43"/>
      <c r="AH1996" s="43"/>
      <c r="AI1996" s="43"/>
    </row>
    <row r="1997" spans="3:35" ht="12.95" customHeight="1" x14ac:dyDescent="0.2">
      <c r="C1997" s="43"/>
      <c r="D1997" s="43"/>
      <c r="E1997" s="43"/>
      <c r="F1997" s="43"/>
      <c r="G1997" s="43"/>
      <c r="H1997" s="43"/>
      <c r="I1997" s="43"/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18"/>
      <c r="AF1997" s="43"/>
      <c r="AG1997" s="43"/>
      <c r="AH1997" s="43"/>
      <c r="AI1997" s="43"/>
    </row>
    <row r="1998" spans="3:35" ht="12.95" customHeight="1" x14ac:dyDescent="0.2">
      <c r="C1998" s="43"/>
      <c r="D1998" s="43"/>
      <c r="E1998" s="43"/>
      <c r="F1998" s="43"/>
      <c r="G1998" s="43"/>
      <c r="H1998" s="43"/>
      <c r="I1998" s="43"/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18"/>
      <c r="AF1998" s="43"/>
      <c r="AG1998" s="43"/>
      <c r="AH1998" s="43"/>
      <c r="AI1998" s="43"/>
    </row>
    <row r="1999" spans="3:35" ht="12.95" customHeight="1" x14ac:dyDescent="0.2">
      <c r="C1999" s="43"/>
      <c r="D1999" s="43"/>
      <c r="E1999" s="43"/>
      <c r="F1999" s="43"/>
      <c r="G1999" s="43"/>
      <c r="H1999" s="43"/>
      <c r="I1999" s="43"/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18"/>
      <c r="AF1999" s="43"/>
      <c r="AG1999" s="43"/>
      <c r="AH1999" s="43"/>
      <c r="AI1999" s="43"/>
    </row>
    <row r="2000" spans="3:35" ht="12.95" customHeight="1" x14ac:dyDescent="0.2">
      <c r="C2000" s="43"/>
      <c r="D2000" s="43"/>
      <c r="E2000" s="43"/>
      <c r="F2000" s="43"/>
      <c r="G2000" s="43"/>
      <c r="H2000" s="43"/>
      <c r="I2000" s="43"/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18"/>
      <c r="AF2000" s="43"/>
      <c r="AG2000" s="43"/>
      <c r="AH2000" s="43"/>
      <c r="AI2000" s="43"/>
    </row>
    <row r="2001" spans="3:35" ht="12.95" customHeight="1" x14ac:dyDescent="0.2">
      <c r="C2001" s="43"/>
      <c r="D2001" s="43"/>
      <c r="E2001" s="43"/>
      <c r="F2001" s="43"/>
      <c r="G2001" s="43"/>
      <c r="H2001" s="43"/>
      <c r="I2001" s="43"/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18"/>
      <c r="AF2001" s="43"/>
      <c r="AG2001" s="43"/>
      <c r="AH2001" s="43"/>
      <c r="AI2001" s="43"/>
    </row>
    <row r="2002" spans="3:35" ht="12.95" customHeight="1" x14ac:dyDescent="0.2">
      <c r="C2002" s="43"/>
      <c r="D2002" s="43"/>
      <c r="E2002" s="43"/>
      <c r="F2002" s="43"/>
      <c r="G2002" s="43"/>
      <c r="H2002" s="43"/>
      <c r="I2002" s="43"/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18"/>
      <c r="AF2002" s="43"/>
      <c r="AG2002" s="43"/>
      <c r="AH2002" s="43"/>
      <c r="AI2002" s="43"/>
    </row>
    <row r="2003" spans="3:35" ht="12.95" customHeight="1" x14ac:dyDescent="0.2">
      <c r="C2003" s="43"/>
      <c r="D2003" s="43"/>
      <c r="E2003" s="43"/>
      <c r="F2003" s="43"/>
      <c r="G2003" s="43"/>
      <c r="H2003" s="43"/>
      <c r="I2003" s="43"/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18"/>
      <c r="AF2003" s="43"/>
      <c r="AG2003" s="43"/>
      <c r="AH2003" s="43"/>
      <c r="AI2003" s="43"/>
    </row>
    <row r="2004" spans="3:35" ht="12.95" customHeight="1" x14ac:dyDescent="0.2">
      <c r="C2004" s="43"/>
      <c r="D2004" s="43"/>
      <c r="E2004" s="43"/>
      <c r="F2004" s="43"/>
      <c r="G2004" s="43"/>
      <c r="H2004" s="43"/>
      <c r="I2004" s="43"/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18"/>
      <c r="AF2004" s="43"/>
      <c r="AG2004" s="43"/>
      <c r="AH2004" s="43"/>
      <c r="AI2004" s="43"/>
    </row>
    <row r="2005" spans="3:35" ht="12.95" customHeight="1" x14ac:dyDescent="0.2">
      <c r="C2005" s="43"/>
      <c r="D2005" s="43"/>
      <c r="E2005" s="43"/>
      <c r="F2005" s="43"/>
      <c r="G2005" s="43"/>
      <c r="H2005" s="43"/>
      <c r="I2005" s="43"/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18"/>
      <c r="AF2005" s="43"/>
      <c r="AG2005" s="43"/>
      <c r="AH2005" s="43"/>
      <c r="AI2005" s="43"/>
    </row>
    <row r="2006" spans="3:35" ht="12.95" customHeight="1" x14ac:dyDescent="0.2">
      <c r="C2006" s="43"/>
      <c r="D2006" s="43"/>
      <c r="E2006" s="43"/>
      <c r="F2006" s="43"/>
      <c r="G2006" s="43"/>
      <c r="H2006" s="43"/>
      <c r="I2006" s="43"/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18"/>
      <c r="AF2006" s="43"/>
      <c r="AG2006" s="43"/>
      <c r="AH2006" s="43"/>
      <c r="AI2006" s="43"/>
    </row>
    <row r="2007" spans="3:35" ht="12.95" customHeight="1" x14ac:dyDescent="0.2">
      <c r="C2007" s="43"/>
      <c r="D2007" s="43"/>
      <c r="E2007" s="43"/>
      <c r="F2007" s="43"/>
      <c r="G2007" s="43"/>
      <c r="H2007" s="43"/>
      <c r="I2007" s="43"/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18"/>
      <c r="AF2007" s="43"/>
      <c r="AG2007" s="43"/>
      <c r="AH2007" s="43"/>
      <c r="AI2007" s="43"/>
    </row>
    <row r="2008" spans="3:35" ht="12.95" customHeight="1" x14ac:dyDescent="0.2"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18"/>
      <c r="AF2008" s="43"/>
      <c r="AG2008" s="43"/>
      <c r="AH2008" s="43"/>
      <c r="AI2008" s="43"/>
    </row>
    <row r="2009" spans="3:35" ht="12.95" customHeight="1" x14ac:dyDescent="0.2"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18"/>
      <c r="AF2009" s="43"/>
      <c r="AG2009" s="43"/>
      <c r="AH2009" s="43"/>
      <c r="AI2009" s="43"/>
    </row>
    <row r="2010" spans="3:35" ht="12.95" customHeight="1" x14ac:dyDescent="0.2">
      <c r="C2010" s="43"/>
      <c r="D2010" s="43"/>
      <c r="E2010" s="43"/>
      <c r="F2010" s="43"/>
      <c r="G2010" s="43"/>
      <c r="H2010" s="43"/>
      <c r="I2010" s="43"/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18"/>
      <c r="AF2010" s="43"/>
      <c r="AG2010" s="43"/>
      <c r="AH2010" s="43"/>
      <c r="AI2010" s="43"/>
    </row>
    <row r="2011" spans="3:35" ht="12.95" customHeight="1" x14ac:dyDescent="0.2">
      <c r="C2011" s="43"/>
      <c r="D2011" s="43"/>
      <c r="E2011" s="43"/>
      <c r="F2011" s="43"/>
      <c r="G2011" s="43"/>
      <c r="H2011" s="43"/>
      <c r="I2011" s="43"/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18"/>
      <c r="AF2011" s="43"/>
      <c r="AG2011" s="43"/>
      <c r="AH2011" s="43"/>
      <c r="AI2011" s="43"/>
    </row>
    <row r="2012" spans="3:35" ht="12.95" customHeight="1" x14ac:dyDescent="0.2"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18"/>
      <c r="AF2012" s="43"/>
      <c r="AG2012" s="43"/>
      <c r="AH2012" s="43"/>
      <c r="AI2012" s="43"/>
    </row>
    <row r="2013" spans="3:35" ht="12.95" customHeight="1" x14ac:dyDescent="0.2">
      <c r="C2013" s="43"/>
      <c r="D2013" s="43"/>
      <c r="E2013" s="43"/>
      <c r="F2013" s="43"/>
      <c r="G2013" s="43"/>
      <c r="H2013" s="43"/>
      <c r="I2013" s="43"/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18"/>
      <c r="AF2013" s="43"/>
      <c r="AG2013" s="43"/>
      <c r="AH2013" s="43"/>
      <c r="AI2013" s="43"/>
    </row>
    <row r="2014" spans="3:35" ht="12.95" customHeight="1" x14ac:dyDescent="0.2">
      <c r="C2014" s="43"/>
      <c r="D2014" s="43"/>
      <c r="E2014" s="43"/>
      <c r="F2014" s="43"/>
      <c r="G2014" s="43"/>
      <c r="H2014" s="43"/>
      <c r="I2014" s="43"/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18"/>
      <c r="AF2014" s="43"/>
      <c r="AG2014" s="43"/>
      <c r="AH2014" s="43"/>
      <c r="AI2014" s="43"/>
    </row>
    <row r="2015" spans="3:35" ht="12.95" customHeight="1" x14ac:dyDescent="0.2">
      <c r="C2015" s="43"/>
      <c r="D2015" s="43"/>
      <c r="E2015" s="43"/>
      <c r="F2015" s="43"/>
      <c r="G2015" s="43"/>
      <c r="H2015" s="43"/>
      <c r="I2015" s="43"/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18"/>
      <c r="AF2015" s="43"/>
      <c r="AG2015" s="43"/>
      <c r="AH2015" s="43"/>
      <c r="AI2015" s="43"/>
    </row>
    <row r="2016" spans="3:35" ht="12.95" customHeight="1" x14ac:dyDescent="0.2">
      <c r="C2016" s="43"/>
      <c r="D2016" s="43"/>
      <c r="E2016" s="43"/>
      <c r="F2016" s="43"/>
      <c r="G2016" s="43"/>
      <c r="H2016" s="43"/>
      <c r="I2016" s="43"/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18"/>
      <c r="AF2016" s="43"/>
      <c r="AG2016" s="43"/>
      <c r="AH2016" s="43"/>
      <c r="AI2016" s="43"/>
    </row>
    <row r="2017" spans="3:35" ht="12.95" customHeight="1" x14ac:dyDescent="0.2">
      <c r="C2017" s="43"/>
      <c r="D2017" s="43"/>
      <c r="E2017" s="43"/>
      <c r="F2017" s="43"/>
      <c r="G2017" s="43"/>
      <c r="H2017" s="43"/>
      <c r="I2017" s="43"/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18"/>
      <c r="AF2017" s="43"/>
      <c r="AG2017" s="43"/>
      <c r="AH2017" s="43"/>
      <c r="AI2017" s="43"/>
    </row>
    <row r="2018" spans="3:35" ht="12.95" customHeight="1" x14ac:dyDescent="0.2">
      <c r="C2018" s="43"/>
      <c r="D2018" s="43"/>
      <c r="E2018" s="43"/>
      <c r="F2018" s="43"/>
      <c r="G2018" s="43"/>
      <c r="H2018" s="43"/>
      <c r="I2018" s="43"/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18"/>
      <c r="AF2018" s="43"/>
      <c r="AG2018" s="43"/>
      <c r="AH2018" s="43"/>
      <c r="AI2018" s="43"/>
    </row>
    <row r="2019" spans="3:35" ht="12.95" customHeight="1" x14ac:dyDescent="0.2">
      <c r="C2019" s="43"/>
      <c r="D2019" s="43"/>
      <c r="E2019" s="43"/>
      <c r="F2019" s="43"/>
      <c r="G2019" s="43"/>
      <c r="H2019" s="43"/>
      <c r="I2019" s="43"/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18"/>
      <c r="AF2019" s="43"/>
      <c r="AG2019" s="43"/>
      <c r="AH2019" s="43"/>
      <c r="AI2019" s="43"/>
    </row>
    <row r="2020" spans="3:35" ht="12.95" customHeight="1" x14ac:dyDescent="0.2">
      <c r="C2020" s="43"/>
      <c r="D2020" s="43"/>
      <c r="E2020" s="43"/>
      <c r="F2020" s="43"/>
      <c r="G2020" s="43"/>
      <c r="H2020" s="43"/>
      <c r="I2020" s="43"/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18"/>
      <c r="AF2020" s="43"/>
      <c r="AG2020" s="43"/>
      <c r="AH2020" s="43"/>
      <c r="AI2020" s="43"/>
    </row>
    <row r="2021" spans="3:35" ht="12.95" customHeight="1" x14ac:dyDescent="0.2">
      <c r="C2021" s="43"/>
      <c r="D2021" s="43"/>
      <c r="E2021" s="43"/>
      <c r="F2021" s="43"/>
      <c r="G2021" s="43"/>
      <c r="H2021" s="43"/>
      <c r="I2021" s="43"/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18"/>
      <c r="AF2021" s="43"/>
      <c r="AG2021" s="43"/>
      <c r="AH2021" s="43"/>
      <c r="AI2021" s="43"/>
    </row>
    <row r="2022" spans="3:35" ht="12.95" customHeight="1" x14ac:dyDescent="0.2">
      <c r="C2022" s="43"/>
      <c r="D2022" s="43"/>
      <c r="E2022" s="43"/>
      <c r="F2022" s="43"/>
      <c r="G2022" s="43"/>
      <c r="H2022" s="43"/>
      <c r="I2022" s="43"/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18"/>
      <c r="AF2022" s="43"/>
      <c r="AG2022" s="43"/>
      <c r="AH2022" s="43"/>
      <c r="AI2022" s="43"/>
    </row>
    <row r="2023" spans="3:35" ht="12.95" customHeight="1" x14ac:dyDescent="0.2">
      <c r="C2023" s="43"/>
      <c r="D2023" s="43"/>
      <c r="E2023" s="43"/>
      <c r="F2023" s="43"/>
      <c r="G2023" s="43"/>
      <c r="H2023" s="43"/>
      <c r="I2023" s="43"/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18"/>
      <c r="AF2023" s="43"/>
      <c r="AG2023" s="43"/>
      <c r="AH2023" s="43"/>
      <c r="AI2023" s="43"/>
    </row>
    <row r="2024" spans="3:35" ht="12.95" customHeight="1" x14ac:dyDescent="0.2">
      <c r="C2024" s="43"/>
      <c r="D2024" s="43"/>
      <c r="E2024" s="43"/>
      <c r="F2024" s="43"/>
      <c r="G2024" s="43"/>
      <c r="H2024" s="43"/>
      <c r="I2024" s="43"/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18"/>
      <c r="AF2024" s="43"/>
      <c r="AG2024" s="43"/>
      <c r="AH2024" s="43"/>
      <c r="AI2024" s="43"/>
    </row>
    <row r="2025" spans="3:35" ht="12.95" customHeight="1" x14ac:dyDescent="0.2">
      <c r="C2025" s="43"/>
      <c r="D2025" s="43"/>
      <c r="E2025" s="43"/>
      <c r="F2025" s="43"/>
      <c r="G2025" s="43"/>
      <c r="H2025" s="43"/>
      <c r="I2025" s="43"/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18"/>
      <c r="AF2025" s="43"/>
      <c r="AG2025" s="43"/>
      <c r="AH2025" s="43"/>
      <c r="AI2025" s="43"/>
    </row>
    <row r="2026" spans="3:35" ht="12.95" customHeight="1" x14ac:dyDescent="0.2">
      <c r="C2026" s="43"/>
      <c r="D2026" s="43"/>
      <c r="E2026" s="43"/>
      <c r="F2026" s="43"/>
      <c r="G2026" s="43"/>
      <c r="H2026" s="43"/>
      <c r="I2026" s="43"/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18"/>
      <c r="AF2026" s="43"/>
      <c r="AG2026" s="43"/>
      <c r="AH2026" s="43"/>
      <c r="AI2026" s="43"/>
    </row>
    <row r="2027" spans="3:35" ht="12.95" customHeight="1" x14ac:dyDescent="0.2">
      <c r="C2027" s="43"/>
      <c r="D2027" s="43"/>
      <c r="E2027" s="43"/>
      <c r="F2027" s="43"/>
      <c r="G2027" s="43"/>
      <c r="H2027" s="43"/>
      <c r="I2027" s="43"/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18"/>
      <c r="AF2027" s="43"/>
      <c r="AG2027" s="43"/>
      <c r="AH2027" s="43"/>
      <c r="AI2027" s="43"/>
    </row>
    <row r="2028" spans="3:35" ht="12.95" customHeight="1" x14ac:dyDescent="0.2">
      <c r="C2028" s="43"/>
      <c r="D2028" s="43"/>
      <c r="E2028" s="43"/>
      <c r="F2028" s="43"/>
      <c r="G2028" s="43"/>
      <c r="H2028" s="43"/>
      <c r="I2028" s="43"/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18"/>
      <c r="AF2028" s="43"/>
      <c r="AG2028" s="43"/>
      <c r="AH2028" s="43"/>
      <c r="AI2028" s="43"/>
    </row>
    <row r="2029" spans="3:35" ht="12.95" customHeight="1" x14ac:dyDescent="0.2">
      <c r="C2029" s="43"/>
      <c r="D2029" s="43"/>
      <c r="E2029" s="43"/>
      <c r="F2029" s="43"/>
      <c r="G2029" s="43"/>
      <c r="H2029" s="43"/>
      <c r="I2029" s="43"/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18"/>
      <c r="AF2029" s="43"/>
      <c r="AG2029" s="43"/>
      <c r="AH2029" s="43"/>
      <c r="AI2029" s="43"/>
    </row>
    <row r="2030" spans="3:35" ht="12.95" customHeight="1" x14ac:dyDescent="0.2">
      <c r="C2030" s="43"/>
      <c r="D2030" s="43"/>
      <c r="E2030" s="43"/>
      <c r="F2030" s="43"/>
      <c r="G2030" s="43"/>
      <c r="H2030" s="43"/>
      <c r="I2030" s="43"/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18"/>
      <c r="AF2030" s="43"/>
      <c r="AG2030" s="43"/>
      <c r="AH2030" s="43"/>
      <c r="AI2030" s="43"/>
    </row>
    <row r="2031" spans="3:35" ht="12.95" customHeight="1" x14ac:dyDescent="0.2">
      <c r="C2031" s="43"/>
      <c r="D2031" s="43"/>
      <c r="E2031" s="43"/>
      <c r="F2031" s="43"/>
      <c r="G2031" s="43"/>
      <c r="H2031" s="43"/>
      <c r="I2031" s="43"/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18"/>
      <c r="AF2031" s="43"/>
      <c r="AG2031" s="43"/>
      <c r="AH2031" s="43"/>
      <c r="AI2031" s="43"/>
    </row>
    <row r="2032" spans="3:35" ht="12.95" customHeight="1" x14ac:dyDescent="0.2">
      <c r="C2032" s="43"/>
      <c r="D2032" s="43"/>
      <c r="E2032" s="43"/>
      <c r="F2032" s="43"/>
      <c r="G2032" s="43"/>
      <c r="H2032" s="43"/>
      <c r="I2032" s="43"/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18"/>
      <c r="AF2032" s="43"/>
      <c r="AG2032" s="43"/>
      <c r="AH2032" s="43"/>
      <c r="AI2032" s="43"/>
    </row>
    <row r="2033" spans="3:35" ht="12.95" customHeight="1" x14ac:dyDescent="0.2">
      <c r="C2033" s="43"/>
      <c r="D2033" s="43"/>
      <c r="E2033" s="43"/>
      <c r="F2033" s="43"/>
      <c r="G2033" s="43"/>
      <c r="H2033" s="43"/>
      <c r="I2033" s="43"/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18"/>
      <c r="AF2033" s="43"/>
      <c r="AG2033" s="43"/>
      <c r="AH2033" s="43"/>
      <c r="AI2033" s="43"/>
    </row>
    <row r="2034" spans="3:35" ht="12.95" customHeight="1" x14ac:dyDescent="0.2">
      <c r="C2034" s="43"/>
      <c r="D2034" s="43"/>
      <c r="E2034" s="43"/>
      <c r="F2034" s="43"/>
      <c r="G2034" s="43"/>
      <c r="H2034" s="43"/>
      <c r="I2034" s="43"/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18"/>
      <c r="AF2034" s="43"/>
      <c r="AG2034" s="43"/>
      <c r="AH2034" s="43"/>
      <c r="AI2034" s="43"/>
    </row>
    <row r="2035" spans="3:35" ht="12.95" customHeight="1" x14ac:dyDescent="0.2">
      <c r="C2035" s="43"/>
      <c r="D2035" s="43"/>
      <c r="E2035" s="43"/>
      <c r="F2035" s="43"/>
      <c r="G2035" s="43"/>
      <c r="H2035" s="43"/>
      <c r="I2035" s="43"/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18"/>
      <c r="AF2035" s="43"/>
      <c r="AG2035" s="43"/>
      <c r="AH2035" s="43"/>
      <c r="AI2035" s="43"/>
    </row>
    <row r="2036" spans="3:35" ht="12.95" customHeight="1" x14ac:dyDescent="0.2">
      <c r="C2036" s="43"/>
      <c r="D2036" s="43"/>
      <c r="E2036" s="43"/>
      <c r="F2036" s="43"/>
      <c r="G2036" s="43"/>
      <c r="H2036" s="43"/>
      <c r="I2036" s="43"/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18"/>
      <c r="AF2036" s="43"/>
      <c r="AG2036" s="43"/>
      <c r="AH2036" s="43"/>
      <c r="AI2036" s="43"/>
    </row>
    <row r="2037" spans="3:35" ht="12.95" customHeight="1" x14ac:dyDescent="0.2">
      <c r="C2037" s="43"/>
      <c r="D2037" s="43"/>
      <c r="E2037" s="43"/>
      <c r="F2037" s="43"/>
      <c r="G2037" s="43"/>
      <c r="H2037" s="43"/>
      <c r="I2037" s="43"/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18"/>
      <c r="AF2037" s="43"/>
      <c r="AG2037" s="43"/>
      <c r="AH2037" s="43"/>
      <c r="AI2037" s="43"/>
    </row>
    <row r="2038" spans="3:35" ht="12.95" customHeight="1" x14ac:dyDescent="0.2">
      <c r="C2038" s="43"/>
      <c r="D2038" s="43"/>
      <c r="E2038" s="43"/>
      <c r="F2038" s="43"/>
      <c r="G2038" s="43"/>
      <c r="H2038" s="43"/>
      <c r="I2038" s="43"/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18"/>
      <c r="AF2038" s="43"/>
      <c r="AG2038" s="43"/>
      <c r="AH2038" s="43"/>
      <c r="AI2038" s="43"/>
    </row>
    <row r="2039" spans="3:35" ht="12.95" customHeight="1" x14ac:dyDescent="0.2">
      <c r="C2039" s="43"/>
      <c r="D2039" s="43"/>
      <c r="E2039" s="43"/>
      <c r="F2039" s="43"/>
      <c r="G2039" s="43"/>
      <c r="H2039" s="43"/>
      <c r="I2039" s="43"/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18"/>
      <c r="AF2039" s="43"/>
      <c r="AG2039" s="43"/>
      <c r="AH2039" s="43"/>
      <c r="AI2039" s="43"/>
    </row>
    <row r="2040" spans="3:35" ht="12.95" customHeight="1" x14ac:dyDescent="0.2">
      <c r="C2040" s="43"/>
      <c r="D2040" s="43"/>
      <c r="E2040" s="43"/>
      <c r="F2040" s="43"/>
      <c r="G2040" s="43"/>
      <c r="H2040" s="43"/>
      <c r="I2040" s="43"/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18"/>
      <c r="AF2040" s="43"/>
      <c r="AG2040" s="43"/>
      <c r="AH2040" s="43"/>
      <c r="AI2040" s="43"/>
    </row>
    <row r="2041" spans="3:35" ht="12.95" customHeight="1" x14ac:dyDescent="0.2">
      <c r="C2041" s="43"/>
      <c r="D2041" s="43"/>
      <c r="E2041" s="43"/>
      <c r="F2041" s="43"/>
      <c r="G2041" s="43"/>
      <c r="H2041" s="43"/>
      <c r="I2041" s="43"/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18"/>
      <c r="AF2041" s="43"/>
      <c r="AG2041" s="43"/>
      <c r="AH2041" s="43"/>
      <c r="AI2041" s="43"/>
    </row>
    <row r="2042" spans="3:35" ht="12.95" customHeight="1" x14ac:dyDescent="0.2">
      <c r="C2042" s="43"/>
      <c r="D2042" s="43"/>
      <c r="E2042" s="43"/>
      <c r="F2042" s="43"/>
      <c r="G2042" s="43"/>
      <c r="H2042" s="43"/>
      <c r="I2042" s="43"/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18"/>
      <c r="AF2042" s="43"/>
      <c r="AG2042" s="43"/>
      <c r="AH2042" s="43"/>
      <c r="AI2042" s="43"/>
    </row>
    <row r="2043" spans="3:35" ht="12.95" customHeight="1" x14ac:dyDescent="0.2">
      <c r="C2043" s="43"/>
      <c r="D2043" s="43"/>
      <c r="E2043" s="43"/>
      <c r="F2043" s="43"/>
      <c r="G2043" s="43"/>
      <c r="H2043" s="43"/>
      <c r="I2043" s="43"/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18"/>
      <c r="AF2043" s="43"/>
      <c r="AG2043" s="43"/>
      <c r="AH2043" s="43"/>
      <c r="AI2043" s="43"/>
    </row>
    <row r="2044" spans="3:35" ht="12.95" customHeight="1" x14ac:dyDescent="0.2">
      <c r="C2044" s="43"/>
      <c r="D2044" s="43"/>
      <c r="E2044" s="43"/>
      <c r="F2044" s="43"/>
      <c r="G2044" s="43"/>
      <c r="H2044" s="43"/>
      <c r="I2044" s="43"/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18"/>
      <c r="AF2044" s="43"/>
      <c r="AG2044" s="43"/>
      <c r="AH2044" s="43"/>
      <c r="AI2044" s="43"/>
    </row>
    <row r="2045" spans="3:35" ht="12.95" customHeight="1" x14ac:dyDescent="0.2">
      <c r="C2045" s="43"/>
      <c r="D2045" s="43"/>
      <c r="E2045" s="43"/>
      <c r="F2045" s="43"/>
      <c r="G2045" s="43"/>
      <c r="H2045" s="43"/>
      <c r="I2045" s="43"/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18"/>
      <c r="AF2045" s="43"/>
      <c r="AG2045" s="43"/>
      <c r="AH2045" s="43"/>
      <c r="AI2045" s="43"/>
    </row>
    <row r="2046" spans="3:35" ht="12.95" customHeight="1" x14ac:dyDescent="0.2">
      <c r="C2046" s="43"/>
      <c r="D2046" s="43"/>
      <c r="E2046" s="43"/>
      <c r="F2046" s="43"/>
      <c r="G2046" s="43"/>
      <c r="H2046" s="43"/>
      <c r="I2046" s="43"/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18"/>
      <c r="AF2046" s="43"/>
      <c r="AG2046" s="43"/>
      <c r="AH2046" s="43"/>
      <c r="AI2046" s="43"/>
    </row>
    <row r="2047" spans="3:35" ht="12.95" customHeight="1" x14ac:dyDescent="0.2">
      <c r="C2047" s="43"/>
      <c r="D2047" s="43"/>
      <c r="E2047" s="43"/>
      <c r="F2047" s="43"/>
      <c r="G2047" s="43"/>
      <c r="H2047" s="43"/>
      <c r="I2047" s="43"/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18"/>
      <c r="AF2047" s="43"/>
      <c r="AG2047" s="43"/>
      <c r="AH2047" s="43"/>
      <c r="AI2047" s="43"/>
    </row>
    <row r="2048" spans="3:35" ht="12.95" customHeight="1" x14ac:dyDescent="0.2">
      <c r="C2048" s="43"/>
      <c r="D2048" s="43"/>
      <c r="E2048" s="43"/>
      <c r="F2048" s="43"/>
      <c r="G2048" s="43"/>
      <c r="H2048" s="43"/>
      <c r="I2048" s="43"/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18"/>
      <c r="AF2048" s="43"/>
      <c r="AG2048" s="43"/>
      <c r="AH2048" s="43"/>
      <c r="AI2048" s="43"/>
    </row>
    <row r="2049" spans="3:35" ht="12.95" customHeight="1" x14ac:dyDescent="0.2">
      <c r="C2049" s="43"/>
      <c r="D2049" s="43"/>
      <c r="E2049" s="43"/>
      <c r="F2049" s="43"/>
      <c r="G2049" s="43"/>
      <c r="H2049" s="43"/>
      <c r="I2049" s="43"/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18"/>
      <c r="AF2049" s="43"/>
      <c r="AG2049" s="43"/>
      <c r="AH2049" s="43"/>
      <c r="AI2049" s="43"/>
    </row>
    <row r="2050" spans="3:35" ht="12.95" customHeight="1" x14ac:dyDescent="0.2">
      <c r="C2050" s="43"/>
      <c r="D2050" s="43"/>
      <c r="E2050" s="43"/>
      <c r="F2050" s="43"/>
      <c r="G2050" s="43"/>
      <c r="H2050" s="43"/>
      <c r="I2050" s="43"/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18"/>
      <c r="AF2050" s="43"/>
      <c r="AG2050" s="43"/>
      <c r="AH2050" s="43"/>
      <c r="AI2050" s="43"/>
    </row>
    <row r="2051" spans="3:35" ht="12.95" customHeight="1" x14ac:dyDescent="0.2">
      <c r="C2051" s="43"/>
      <c r="D2051" s="43"/>
      <c r="E2051" s="43"/>
      <c r="F2051" s="43"/>
      <c r="G2051" s="43"/>
      <c r="H2051" s="43"/>
      <c r="I2051" s="43"/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18"/>
      <c r="AF2051" s="43"/>
      <c r="AG2051" s="43"/>
      <c r="AH2051" s="43"/>
      <c r="AI2051" s="43"/>
    </row>
    <row r="2052" spans="3:35" ht="12.95" customHeight="1" x14ac:dyDescent="0.2">
      <c r="C2052" s="43"/>
      <c r="D2052" s="43"/>
      <c r="E2052" s="43"/>
      <c r="F2052" s="43"/>
      <c r="G2052" s="43"/>
      <c r="H2052" s="43"/>
      <c r="I2052" s="43"/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18"/>
      <c r="AF2052" s="43"/>
      <c r="AG2052" s="43"/>
      <c r="AH2052" s="43"/>
      <c r="AI2052" s="43"/>
    </row>
    <row r="2053" spans="3:35" ht="12.95" customHeight="1" x14ac:dyDescent="0.2">
      <c r="C2053" s="43"/>
      <c r="D2053" s="43"/>
      <c r="E2053" s="43"/>
      <c r="F2053" s="43"/>
      <c r="G2053" s="43"/>
      <c r="H2053" s="43"/>
      <c r="I2053" s="43"/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18"/>
      <c r="AF2053" s="43"/>
      <c r="AG2053" s="43"/>
      <c r="AH2053" s="43"/>
      <c r="AI2053" s="43"/>
    </row>
    <row r="2054" spans="3:35" ht="12.95" customHeight="1" x14ac:dyDescent="0.2">
      <c r="C2054" s="43"/>
      <c r="D2054" s="43"/>
      <c r="E2054" s="43"/>
      <c r="F2054" s="43"/>
      <c r="G2054" s="43"/>
      <c r="H2054" s="43"/>
      <c r="I2054" s="43"/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18"/>
      <c r="AF2054" s="43"/>
      <c r="AG2054" s="43"/>
      <c r="AH2054" s="43"/>
      <c r="AI2054" s="43"/>
    </row>
    <row r="2055" spans="3:35" ht="12.95" customHeight="1" x14ac:dyDescent="0.2">
      <c r="C2055" s="43"/>
      <c r="D2055" s="43"/>
      <c r="E2055" s="43"/>
      <c r="F2055" s="43"/>
      <c r="G2055" s="43"/>
      <c r="H2055" s="43"/>
      <c r="I2055" s="43"/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18"/>
      <c r="AF2055" s="43"/>
      <c r="AG2055" s="43"/>
      <c r="AH2055" s="43"/>
      <c r="AI2055" s="43"/>
    </row>
    <row r="2056" spans="3:35" ht="12.95" customHeight="1" x14ac:dyDescent="0.2">
      <c r="C2056" s="43"/>
      <c r="D2056" s="43"/>
      <c r="E2056" s="43"/>
      <c r="F2056" s="43"/>
      <c r="G2056" s="43"/>
      <c r="H2056" s="43"/>
      <c r="I2056" s="43"/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18"/>
      <c r="AF2056" s="43"/>
      <c r="AG2056" s="43"/>
      <c r="AH2056" s="43"/>
      <c r="AI2056" s="43"/>
    </row>
    <row r="2057" spans="3:35" ht="12.95" customHeight="1" x14ac:dyDescent="0.2">
      <c r="C2057" s="43"/>
      <c r="D2057" s="43"/>
      <c r="E2057" s="43"/>
      <c r="F2057" s="43"/>
      <c r="G2057" s="43"/>
      <c r="H2057" s="43"/>
      <c r="I2057" s="43"/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18"/>
      <c r="AF2057" s="43"/>
      <c r="AG2057" s="43"/>
      <c r="AH2057" s="43"/>
      <c r="AI2057" s="43"/>
    </row>
    <row r="2058" spans="3:35" ht="12.95" customHeight="1" x14ac:dyDescent="0.2">
      <c r="C2058" s="43"/>
      <c r="D2058" s="43"/>
      <c r="E2058" s="43"/>
      <c r="F2058" s="43"/>
      <c r="G2058" s="43"/>
      <c r="H2058" s="43"/>
      <c r="I2058" s="43"/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18"/>
      <c r="AF2058" s="43"/>
      <c r="AG2058" s="43"/>
      <c r="AH2058" s="43"/>
      <c r="AI2058" s="43"/>
    </row>
    <row r="2059" spans="3:35" ht="12.95" customHeight="1" x14ac:dyDescent="0.2">
      <c r="C2059" s="43"/>
      <c r="D2059" s="43"/>
      <c r="E2059" s="43"/>
      <c r="F2059" s="43"/>
      <c r="G2059" s="43"/>
      <c r="H2059" s="43"/>
      <c r="I2059" s="43"/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18"/>
      <c r="AF2059" s="43"/>
      <c r="AG2059" s="43"/>
      <c r="AH2059" s="43"/>
      <c r="AI2059" s="43"/>
    </row>
    <row r="2060" spans="3:35" ht="12.95" customHeight="1" x14ac:dyDescent="0.2">
      <c r="C2060" s="43"/>
      <c r="D2060" s="43"/>
      <c r="E2060" s="43"/>
      <c r="F2060" s="43"/>
      <c r="G2060" s="43"/>
      <c r="H2060" s="43"/>
      <c r="I2060" s="43"/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18"/>
      <c r="AF2060" s="43"/>
      <c r="AG2060" s="43"/>
      <c r="AH2060" s="43"/>
      <c r="AI2060" s="43"/>
    </row>
    <row r="2061" spans="3:35" ht="12.95" customHeight="1" x14ac:dyDescent="0.2">
      <c r="C2061" s="43"/>
      <c r="D2061" s="43"/>
      <c r="E2061" s="43"/>
      <c r="F2061" s="43"/>
      <c r="G2061" s="43"/>
      <c r="H2061" s="43"/>
      <c r="I2061" s="43"/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18"/>
      <c r="AF2061" s="43"/>
      <c r="AG2061" s="43"/>
      <c r="AH2061" s="43"/>
      <c r="AI2061" s="43"/>
    </row>
    <row r="2062" spans="3:35" ht="12.95" customHeight="1" x14ac:dyDescent="0.2">
      <c r="C2062" s="43"/>
      <c r="D2062" s="43"/>
      <c r="E2062" s="43"/>
      <c r="F2062" s="43"/>
      <c r="G2062" s="43"/>
      <c r="H2062" s="43"/>
      <c r="I2062" s="43"/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18"/>
      <c r="AF2062" s="43"/>
      <c r="AG2062" s="43"/>
      <c r="AH2062" s="43"/>
      <c r="AI2062" s="43"/>
    </row>
    <row r="2063" spans="3:35" ht="12.95" customHeight="1" x14ac:dyDescent="0.2">
      <c r="C2063" s="43"/>
      <c r="D2063" s="43"/>
      <c r="E2063" s="43"/>
      <c r="F2063" s="43"/>
      <c r="G2063" s="43"/>
      <c r="H2063" s="43"/>
      <c r="I2063" s="43"/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18"/>
      <c r="AF2063" s="43"/>
      <c r="AG2063" s="43"/>
      <c r="AH2063" s="43"/>
      <c r="AI2063" s="43"/>
    </row>
    <row r="2064" spans="3:35" ht="12.95" customHeight="1" x14ac:dyDescent="0.2">
      <c r="C2064" s="43"/>
      <c r="D2064" s="43"/>
      <c r="E2064" s="43"/>
      <c r="F2064" s="43"/>
      <c r="G2064" s="43"/>
      <c r="H2064" s="43"/>
      <c r="I2064" s="43"/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18"/>
      <c r="AF2064" s="43"/>
      <c r="AG2064" s="43"/>
      <c r="AH2064" s="43"/>
      <c r="AI2064" s="43"/>
    </row>
    <row r="2065" spans="3:35" ht="12.95" customHeight="1" x14ac:dyDescent="0.2">
      <c r="C2065" s="43"/>
      <c r="D2065" s="43"/>
      <c r="E2065" s="43"/>
      <c r="F2065" s="43"/>
      <c r="G2065" s="43"/>
      <c r="H2065" s="43"/>
      <c r="I2065" s="43"/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18"/>
      <c r="AF2065" s="43"/>
      <c r="AG2065" s="43"/>
      <c r="AH2065" s="43"/>
      <c r="AI2065" s="43"/>
    </row>
    <row r="2066" spans="3:35" ht="12.95" customHeight="1" x14ac:dyDescent="0.2">
      <c r="C2066" s="43"/>
      <c r="D2066" s="43"/>
      <c r="E2066" s="43"/>
      <c r="F2066" s="43"/>
      <c r="G2066" s="43"/>
      <c r="H2066" s="43"/>
      <c r="I2066" s="43"/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18"/>
      <c r="AF2066" s="43"/>
      <c r="AG2066" s="43"/>
      <c r="AH2066" s="43"/>
      <c r="AI2066" s="43"/>
    </row>
    <row r="2067" spans="3:35" ht="12.95" customHeight="1" x14ac:dyDescent="0.2">
      <c r="C2067" s="43"/>
      <c r="D2067" s="43"/>
      <c r="E2067" s="43"/>
      <c r="F2067" s="43"/>
      <c r="G2067" s="43"/>
      <c r="H2067" s="43"/>
      <c r="I2067" s="43"/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18"/>
      <c r="AF2067" s="43"/>
      <c r="AG2067" s="43"/>
      <c r="AH2067" s="43"/>
      <c r="AI2067" s="43"/>
    </row>
    <row r="2068" spans="3:35" ht="12.95" customHeight="1" x14ac:dyDescent="0.2">
      <c r="C2068" s="43"/>
      <c r="D2068" s="43"/>
      <c r="E2068" s="43"/>
      <c r="F2068" s="43"/>
      <c r="G2068" s="43"/>
      <c r="H2068" s="43"/>
      <c r="I2068" s="43"/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18"/>
      <c r="AF2068" s="43"/>
      <c r="AG2068" s="43"/>
      <c r="AH2068" s="43"/>
      <c r="AI2068" s="43"/>
    </row>
    <row r="2069" spans="3:35" ht="12.95" customHeight="1" x14ac:dyDescent="0.2">
      <c r="C2069" s="43"/>
      <c r="D2069" s="43"/>
      <c r="E2069" s="43"/>
      <c r="F2069" s="43"/>
      <c r="G2069" s="43"/>
      <c r="H2069" s="43"/>
      <c r="I2069" s="43"/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18"/>
      <c r="AF2069" s="43"/>
      <c r="AG2069" s="43"/>
      <c r="AH2069" s="43"/>
      <c r="AI2069" s="43"/>
    </row>
    <row r="2070" spans="3:35" ht="12.95" customHeight="1" x14ac:dyDescent="0.2">
      <c r="C2070" s="43"/>
      <c r="D2070" s="43"/>
      <c r="E2070" s="43"/>
      <c r="F2070" s="43"/>
      <c r="G2070" s="43"/>
      <c r="H2070" s="43"/>
      <c r="I2070" s="43"/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18"/>
      <c r="AF2070" s="43"/>
      <c r="AG2070" s="43"/>
      <c r="AH2070" s="43"/>
      <c r="AI2070" s="43"/>
    </row>
    <row r="2071" spans="3:35" ht="12.95" customHeight="1" x14ac:dyDescent="0.2">
      <c r="C2071" s="43"/>
      <c r="D2071" s="43"/>
      <c r="E2071" s="43"/>
      <c r="F2071" s="43"/>
      <c r="G2071" s="43"/>
      <c r="H2071" s="43"/>
      <c r="I2071" s="43"/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18"/>
      <c r="AF2071" s="43"/>
      <c r="AG2071" s="43"/>
      <c r="AH2071" s="43"/>
      <c r="AI2071" s="43"/>
    </row>
    <row r="2072" spans="3:35" ht="12.95" customHeight="1" x14ac:dyDescent="0.2">
      <c r="C2072" s="43"/>
      <c r="D2072" s="43"/>
      <c r="E2072" s="43"/>
      <c r="F2072" s="43"/>
      <c r="G2072" s="43"/>
      <c r="H2072" s="43"/>
      <c r="I2072" s="43"/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18"/>
      <c r="AF2072" s="43"/>
      <c r="AG2072" s="43"/>
      <c r="AH2072" s="43"/>
      <c r="AI2072" s="43"/>
    </row>
    <row r="2073" spans="3:35" ht="12.95" customHeight="1" x14ac:dyDescent="0.2">
      <c r="C2073" s="43"/>
      <c r="D2073" s="43"/>
      <c r="E2073" s="43"/>
      <c r="F2073" s="43"/>
      <c r="G2073" s="43"/>
      <c r="H2073" s="43"/>
      <c r="I2073" s="43"/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18"/>
      <c r="AF2073" s="43"/>
      <c r="AG2073" s="43"/>
      <c r="AH2073" s="43"/>
      <c r="AI2073" s="43"/>
    </row>
    <row r="2074" spans="3:35" ht="12.95" customHeight="1" x14ac:dyDescent="0.2">
      <c r="C2074" s="43"/>
      <c r="D2074" s="43"/>
      <c r="E2074" s="43"/>
      <c r="F2074" s="43"/>
      <c r="G2074" s="43"/>
      <c r="H2074" s="43"/>
      <c r="I2074" s="43"/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18"/>
      <c r="AF2074" s="43"/>
      <c r="AG2074" s="43"/>
      <c r="AH2074" s="43"/>
      <c r="AI2074" s="43"/>
    </row>
    <row r="2075" spans="3:35" ht="12.95" customHeight="1" x14ac:dyDescent="0.2">
      <c r="C2075" s="43"/>
      <c r="D2075" s="43"/>
      <c r="E2075" s="43"/>
      <c r="F2075" s="43"/>
      <c r="G2075" s="43"/>
      <c r="H2075" s="43"/>
      <c r="I2075" s="43"/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18"/>
      <c r="AF2075" s="43"/>
      <c r="AG2075" s="43"/>
      <c r="AH2075" s="43"/>
      <c r="AI2075" s="43"/>
    </row>
    <row r="2076" spans="3:35" ht="12.95" customHeight="1" x14ac:dyDescent="0.2">
      <c r="C2076" s="43"/>
      <c r="D2076" s="43"/>
      <c r="E2076" s="43"/>
      <c r="F2076" s="43"/>
      <c r="G2076" s="43"/>
      <c r="H2076" s="43"/>
      <c r="I2076" s="43"/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18"/>
      <c r="AF2076" s="43"/>
      <c r="AG2076" s="43"/>
      <c r="AH2076" s="43"/>
      <c r="AI2076" s="43"/>
    </row>
    <row r="2077" spans="3:35" ht="12.95" customHeight="1" x14ac:dyDescent="0.2">
      <c r="C2077" s="43"/>
      <c r="D2077" s="43"/>
      <c r="E2077" s="43"/>
      <c r="F2077" s="43"/>
      <c r="G2077" s="43"/>
      <c r="H2077" s="43"/>
      <c r="I2077" s="43"/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18"/>
      <c r="AF2077" s="43"/>
      <c r="AG2077" s="43"/>
      <c r="AH2077" s="43"/>
      <c r="AI2077" s="43"/>
    </row>
    <row r="2078" spans="3:35" ht="12.95" customHeight="1" x14ac:dyDescent="0.2">
      <c r="C2078" s="43"/>
      <c r="D2078" s="43"/>
      <c r="E2078" s="43"/>
      <c r="F2078" s="43"/>
      <c r="G2078" s="43"/>
      <c r="H2078" s="43"/>
      <c r="I2078" s="43"/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18"/>
      <c r="AF2078" s="43"/>
      <c r="AG2078" s="43"/>
      <c r="AH2078" s="43"/>
      <c r="AI2078" s="43"/>
    </row>
    <row r="2079" spans="3:35" ht="12.95" customHeight="1" x14ac:dyDescent="0.2">
      <c r="C2079" s="43"/>
      <c r="D2079" s="43"/>
      <c r="E2079" s="43"/>
      <c r="F2079" s="43"/>
      <c r="G2079" s="43"/>
      <c r="H2079" s="43"/>
      <c r="I2079" s="43"/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18"/>
      <c r="AF2079" s="43"/>
      <c r="AG2079" s="43"/>
      <c r="AH2079" s="43"/>
      <c r="AI2079" s="43"/>
    </row>
    <row r="2080" spans="3:35" ht="12.95" customHeight="1" x14ac:dyDescent="0.2">
      <c r="C2080" s="43"/>
      <c r="D2080" s="43"/>
      <c r="E2080" s="43"/>
      <c r="F2080" s="43"/>
      <c r="G2080" s="43"/>
      <c r="H2080" s="43"/>
      <c r="I2080" s="43"/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18"/>
      <c r="AF2080" s="43"/>
      <c r="AG2080" s="43"/>
      <c r="AH2080" s="43"/>
      <c r="AI2080" s="43"/>
    </row>
    <row r="2081" spans="3:35" ht="12.95" customHeight="1" x14ac:dyDescent="0.2">
      <c r="C2081" s="43"/>
      <c r="D2081" s="43"/>
      <c r="E2081" s="43"/>
      <c r="F2081" s="43"/>
      <c r="G2081" s="43"/>
      <c r="H2081" s="43"/>
      <c r="I2081" s="43"/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18"/>
      <c r="AF2081" s="43"/>
      <c r="AG2081" s="43"/>
      <c r="AH2081" s="43"/>
      <c r="AI2081" s="43"/>
    </row>
    <row r="2082" spans="3:35" ht="12.95" customHeight="1" x14ac:dyDescent="0.2">
      <c r="C2082" s="43"/>
      <c r="D2082" s="43"/>
      <c r="E2082" s="43"/>
      <c r="F2082" s="43"/>
      <c r="G2082" s="43"/>
      <c r="H2082" s="43"/>
      <c r="I2082" s="43"/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18"/>
      <c r="AF2082" s="43"/>
      <c r="AG2082" s="43"/>
      <c r="AH2082" s="43"/>
      <c r="AI2082" s="43"/>
    </row>
    <row r="2083" spans="3:35" ht="12.95" customHeight="1" x14ac:dyDescent="0.2">
      <c r="C2083" s="43"/>
      <c r="D2083" s="43"/>
      <c r="E2083" s="43"/>
      <c r="F2083" s="43"/>
      <c r="G2083" s="43"/>
      <c r="H2083" s="43"/>
      <c r="I2083" s="43"/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18"/>
      <c r="AF2083" s="43"/>
      <c r="AG2083" s="43"/>
      <c r="AH2083" s="43"/>
      <c r="AI2083" s="43"/>
    </row>
    <row r="2084" spans="3:35" ht="12.95" customHeight="1" x14ac:dyDescent="0.2">
      <c r="C2084" s="43"/>
      <c r="D2084" s="43"/>
      <c r="E2084" s="43"/>
      <c r="F2084" s="43"/>
      <c r="G2084" s="43"/>
      <c r="H2084" s="43"/>
      <c r="I2084" s="43"/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18"/>
      <c r="AF2084" s="43"/>
      <c r="AG2084" s="43"/>
      <c r="AH2084" s="43"/>
      <c r="AI2084" s="43"/>
    </row>
    <row r="2085" spans="3:35" ht="12.95" customHeight="1" x14ac:dyDescent="0.2">
      <c r="C2085" s="43"/>
      <c r="D2085" s="43"/>
      <c r="E2085" s="43"/>
      <c r="F2085" s="43"/>
      <c r="G2085" s="43"/>
      <c r="H2085" s="43"/>
      <c r="I2085" s="43"/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18"/>
      <c r="AF2085" s="43"/>
      <c r="AG2085" s="43"/>
      <c r="AH2085" s="43"/>
      <c r="AI2085" s="43"/>
    </row>
    <row r="2086" spans="3:35" ht="12.95" customHeight="1" x14ac:dyDescent="0.2">
      <c r="C2086" s="43"/>
      <c r="D2086" s="43"/>
      <c r="E2086" s="43"/>
      <c r="F2086" s="43"/>
      <c r="G2086" s="43"/>
      <c r="H2086" s="43"/>
      <c r="I2086" s="43"/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18"/>
      <c r="AF2086" s="43"/>
      <c r="AG2086" s="43"/>
      <c r="AH2086" s="43"/>
      <c r="AI2086" s="43"/>
    </row>
    <row r="2087" spans="3:35" ht="12.95" customHeight="1" x14ac:dyDescent="0.2">
      <c r="C2087" s="43"/>
      <c r="D2087" s="43"/>
      <c r="E2087" s="43"/>
      <c r="F2087" s="43"/>
      <c r="G2087" s="43"/>
      <c r="H2087" s="43"/>
      <c r="I2087" s="43"/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18"/>
      <c r="AF2087" s="43"/>
      <c r="AG2087" s="43"/>
      <c r="AH2087" s="43"/>
      <c r="AI2087" s="43"/>
    </row>
    <row r="2088" spans="3:35" ht="12.95" customHeight="1" x14ac:dyDescent="0.2">
      <c r="C2088" s="43"/>
      <c r="D2088" s="43"/>
      <c r="E2088" s="43"/>
      <c r="F2088" s="43"/>
      <c r="G2088" s="43"/>
      <c r="H2088" s="43"/>
      <c r="I2088" s="43"/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18"/>
      <c r="AF2088" s="43"/>
      <c r="AG2088" s="43"/>
      <c r="AH2088" s="43"/>
      <c r="AI2088" s="43"/>
    </row>
    <row r="2089" spans="3:35" ht="12.95" customHeight="1" x14ac:dyDescent="0.2">
      <c r="C2089" s="43"/>
      <c r="D2089" s="43"/>
      <c r="E2089" s="43"/>
      <c r="F2089" s="43"/>
      <c r="G2089" s="43"/>
      <c r="H2089" s="43"/>
      <c r="I2089" s="43"/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18"/>
      <c r="AF2089" s="43"/>
      <c r="AG2089" s="43"/>
      <c r="AH2089" s="43"/>
      <c r="AI2089" s="43"/>
    </row>
    <row r="2090" spans="3:35" ht="12.95" customHeight="1" x14ac:dyDescent="0.2">
      <c r="C2090" s="43"/>
      <c r="D2090" s="43"/>
      <c r="E2090" s="43"/>
      <c r="F2090" s="43"/>
      <c r="G2090" s="43"/>
      <c r="H2090" s="43"/>
      <c r="I2090" s="43"/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18"/>
      <c r="AF2090" s="43"/>
      <c r="AG2090" s="43"/>
      <c r="AH2090" s="43"/>
      <c r="AI2090" s="43"/>
    </row>
    <row r="2091" spans="3:35" ht="12.95" customHeight="1" x14ac:dyDescent="0.2">
      <c r="C2091" s="43"/>
      <c r="D2091" s="43"/>
      <c r="E2091" s="43"/>
      <c r="F2091" s="43"/>
      <c r="G2091" s="43"/>
      <c r="H2091" s="43"/>
      <c r="I2091" s="43"/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18"/>
      <c r="AF2091" s="43"/>
      <c r="AG2091" s="43"/>
      <c r="AH2091" s="43"/>
      <c r="AI2091" s="43"/>
    </row>
    <row r="2092" spans="3:35" ht="12.95" customHeight="1" x14ac:dyDescent="0.2">
      <c r="C2092" s="43"/>
      <c r="D2092" s="43"/>
      <c r="E2092" s="43"/>
      <c r="F2092" s="43"/>
      <c r="G2092" s="43"/>
      <c r="H2092" s="43"/>
      <c r="I2092" s="43"/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18"/>
      <c r="AF2092" s="43"/>
      <c r="AG2092" s="43"/>
      <c r="AH2092" s="43"/>
      <c r="AI2092" s="43"/>
    </row>
    <row r="2093" spans="3:35" ht="12.95" customHeight="1" x14ac:dyDescent="0.2">
      <c r="C2093" s="43"/>
      <c r="D2093" s="43"/>
      <c r="E2093" s="43"/>
      <c r="F2093" s="43"/>
      <c r="G2093" s="43"/>
      <c r="H2093" s="43"/>
      <c r="I2093" s="43"/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18"/>
      <c r="AF2093" s="43"/>
      <c r="AG2093" s="43"/>
      <c r="AH2093" s="43"/>
      <c r="AI2093" s="43"/>
    </row>
    <row r="2094" spans="3:35" ht="12.95" customHeight="1" x14ac:dyDescent="0.2">
      <c r="C2094" s="43"/>
      <c r="D2094" s="43"/>
      <c r="E2094" s="43"/>
      <c r="F2094" s="43"/>
      <c r="G2094" s="43"/>
      <c r="H2094" s="43"/>
      <c r="I2094" s="43"/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18"/>
      <c r="AF2094" s="43"/>
      <c r="AG2094" s="43"/>
      <c r="AH2094" s="43"/>
      <c r="AI2094" s="43"/>
    </row>
    <row r="2095" spans="3:35" ht="12.95" customHeight="1" x14ac:dyDescent="0.2">
      <c r="C2095" s="43"/>
      <c r="D2095" s="43"/>
      <c r="E2095" s="43"/>
      <c r="F2095" s="43"/>
      <c r="G2095" s="43"/>
      <c r="H2095" s="43"/>
      <c r="I2095" s="43"/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18"/>
      <c r="AF2095" s="43"/>
      <c r="AG2095" s="43"/>
      <c r="AH2095" s="43"/>
      <c r="AI2095" s="43"/>
    </row>
    <row r="2096" spans="3:35" ht="12.95" customHeight="1" x14ac:dyDescent="0.2">
      <c r="C2096" s="43"/>
      <c r="D2096" s="43"/>
      <c r="E2096" s="43"/>
      <c r="F2096" s="43"/>
      <c r="G2096" s="43"/>
      <c r="H2096" s="43"/>
      <c r="I2096" s="43"/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18"/>
      <c r="AF2096" s="43"/>
      <c r="AG2096" s="43"/>
      <c r="AH2096" s="43"/>
      <c r="AI2096" s="43"/>
    </row>
    <row r="2097" spans="3:35" ht="12.95" customHeight="1" x14ac:dyDescent="0.2">
      <c r="C2097" s="43"/>
      <c r="D2097" s="43"/>
      <c r="E2097" s="43"/>
      <c r="F2097" s="43"/>
      <c r="G2097" s="43"/>
      <c r="H2097" s="43"/>
      <c r="I2097" s="43"/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18"/>
      <c r="AF2097" s="43"/>
      <c r="AG2097" s="43"/>
      <c r="AH2097" s="43"/>
      <c r="AI2097" s="43"/>
    </row>
    <row r="2098" spans="3:35" ht="12.95" customHeight="1" x14ac:dyDescent="0.2">
      <c r="C2098" s="43"/>
      <c r="D2098" s="43"/>
      <c r="E2098" s="43"/>
      <c r="F2098" s="43"/>
      <c r="G2098" s="43"/>
      <c r="H2098" s="43"/>
      <c r="I2098" s="43"/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18"/>
      <c r="AF2098" s="43"/>
      <c r="AG2098" s="43"/>
      <c r="AH2098" s="43"/>
      <c r="AI2098" s="43"/>
    </row>
    <row r="2099" spans="3:35" ht="12.95" customHeight="1" x14ac:dyDescent="0.2">
      <c r="C2099" s="43"/>
      <c r="D2099" s="43"/>
      <c r="E2099" s="43"/>
      <c r="F2099" s="43"/>
      <c r="G2099" s="43"/>
      <c r="H2099" s="43"/>
      <c r="I2099" s="43"/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18"/>
      <c r="AF2099" s="43"/>
      <c r="AG2099" s="43"/>
      <c r="AH2099" s="43"/>
      <c r="AI2099" s="43"/>
    </row>
    <row r="2100" spans="3:35" ht="12.95" customHeight="1" x14ac:dyDescent="0.2">
      <c r="C2100" s="43"/>
      <c r="D2100" s="43"/>
      <c r="E2100" s="43"/>
      <c r="F2100" s="43"/>
      <c r="G2100" s="43"/>
      <c r="H2100" s="43"/>
      <c r="I2100" s="43"/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18"/>
      <c r="AF2100" s="43"/>
      <c r="AG2100" s="43"/>
      <c r="AH2100" s="43"/>
      <c r="AI2100" s="43"/>
    </row>
    <row r="2101" spans="3:35" ht="12.95" customHeight="1" x14ac:dyDescent="0.2">
      <c r="C2101" s="43"/>
      <c r="D2101" s="43"/>
      <c r="E2101" s="43"/>
      <c r="F2101" s="43"/>
      <c r="G2101" s="43"/>
      <c r="H2101" s="43"/>
      <c r="I2101" s="43"/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18"/>
      <c r="AF2101" s="43"/>
      <c r="AG2101" s="43"/>
      <c r="AH2101" s="43"/>
      <c r="AI2101" s="43"/>
    </row>
    <row r="2102" spans="3:35" ht="12.95" customHeight="1" x14ac:dyDescent="0.2">
      <c r="C2102" s="43"/>
      <c r="D2102" s="43"/>
      <c r="E2102" s="43"/>
      <c r="F2102" s="43"/>
      <c r="G2102" s="43"/>
      <c r="H2102" s="43"/>
      <c r="I2102" s="43"/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18"/>
      <c r="AF2102" s="43"/>
      <c r="AG2102" s="43"/>
      <c r="AH2102" s="43"/>
      <c r="AI2102" s="43"/>
    </row>
    <row r="2103" spans="3:35" ht="12.95" customHeight="1" x14ac:dyDescent="0.2">
      <c r="C2103" s="43"/>
      <c r="D2103" s="43"/>
      <c r="E2103" s="43"/>
      <c r="F2103" s="43"/>
      <c r="G2103" s="43"/>
      <c r="H2103" s="43"/>
      <c r="I2103" s="43"/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18"/>
      <c r="AF2103" s="43"/>
      <c r="AG2103" s="43"/>
      <c r="AH2103" s="43"/>
      <c r="AI2103" s="43"/>
    </row>
    <row r="2104" spans="3:35" ht="12.95" customHeight="1" x14ac:dyDescent="0.2">
      <c r="C2104" s="43"/>
      <c r="D2104" s="43"/>
      <c r="E2104" s="43"/>
      <c r="F2104" s="43"/>
      <c r="G2104" s="43"/>
      <c r="H2104" s="43"/>
      <c r="I2104" s="43"/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18"/>
      <c r="AF2104" s="43"/>
      <c r="AG2104" s="43"/>
      <c r="AH2104" s="43"/>
      <c r="AI2104" s="43"/>
    </row>
    <row r="2105" spans="3:35" ht="12.95" customHeight="1" x14ac:dyDescent="0.2">
      <c r="C2105" s="43"/>
      <c r="D2105" s="43"/>
      <c r="E2105" s="43"/>
      <c r="F2105" s="43"/>
      <c r="G2105" s="43"/>
      <c r="H2105" s="43"/>
      <c r="I2105" s="43"/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18"/>
      <c r="AF2105" s="43"/>
      <c r="AG2105" s="43"/>
      <c r="AH2105" s="43"/>
      <c r="AI2105" s="43"/>
    </row>
    <row r="2106" spans="3:35" ht="12.95" customHeight="1" x14ac:dyDescent="0.2">
      <c r="C2106" s="43"/>
      <c r="D2106" s="43"/>
      <c r="E2106" s="43"/>
      <c r="F2106" s="43"/>
      <c r="G2106" s="43"/>
      <c r="H2106" s="43"/>
      <c r="I2106" s="43"/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18"/>
      <c r="AF2106" s="43"/>
      <c r="AG2106" s="43"/>
      <c r="AH2106" s="43"/>
      <c r="AI2106" s="43"/>
    </row>
    <row r="2107" spans="3:35" ht="12.95" customHeight="1" x14ac:dyDescent="0.2">
      <c r="C2107" s="43"/>
      <c r="D2107" s="43"/>
      <c r="E2107" s="43"/>
      <c r="F2107" s="43"/>
      <c r="G2107" s="43"/>
      <c r="H2107" s="43"/>
      <c r="I2107" s="43"/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18"/>
      <c r="AF2107" s="43"/>
      <c r="AG2107" s="43"/>
      <c r="AH2107" s="43"/>
      <c r="AI2107" s="43"/>
    </row>
    <row r="2108" spans="3:35" ht="12.95" customHeight="1" x14ac:dyDescent="0.2">
      <c r="C2108" s="43"/>
      <c r="D2108" s="43"/>
      <c r="E2108" s="43"/>
      <c r="F2108" s="43"/>
      <c r="G2108" s="43"/>
      <c r="H2108" s="43"/>
      <c r="I2108" s="43"/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18"/>
      <c r="AF2108" s="43"/>
      <c r="AG2108" s="43"/>
      <c r="AH2108" s="43"/>
      <c r="AI2108" s="43"/>
    </row>
    <row r="2109" spans="3:35" ht="12.95" customHeight="1" x14ac:dyDescent="0.2">
      <c r="C2109" s="43"/>
      <c r="D2109" s="43"/>
      <c r="E2109" s="43"/>
      <c r="F2109" s="43"/>
      <c r="G2109" s="43"/>
      <c r="H2109" s="43"/>
      <c r="I2109" s="43"/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18"/>
      <c r="AF2109" s="43"/>
      <c r="AG2109" s="43"/>
      <c r="AH2109" s="43"/>
      <c r="AI2109" s="43"/>
    </row>
    <row r="2110" spans="3:35" ht="12.95" customHeight="1" x14ac:dyDescent="0.2">
      <c r="C2110" s="43"/>
      <c r="D2110" s="43"/>
      <c r="E2110" s="43"/>
      <c r="F2110" s="43"/>
      <c r="G2110" s="43"/>
      <c r="H2110" s="43"/>
      <c r="I2110" s="43"/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18"/>
      <c r="AF2110" s="43"/>
      <c r="AG2110" s="43"/>
      <c r="AH2110" s="43"/>
      <c r="AI2110" s="43"/>
    </row>
    <row r="2111" spans="3:35" ht="12.95" customHeight="1" x14ac:dyDescent="0.2">
      <c r="C2111" s="43"/>
      <c r="D2111" s="43"/>
      <c r="E2111" s="43"/>
      <c r="F2111" s="43"/>
      <c r="G2111" s="43"/>
      <c r="H2111" s="43"/>
      <c r="I2111" s="43"/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18"/>
      <c r="AF2111" s="43"/>
      <c r="AG2111" s="43"/>
      <c r="AH2111" s="43"/>
      <c r="AI2111" s="43"/>
    </row>
    <row r="2112" spans="3:35" ht="12.95" customHeight="1" x14ac:dyDescent="0.2">
      <c r="C2112" s="43"/>
      <c r="D2112" s="43"/>
      <c r="E2112" s="43"/>
      <c r="F2112" s="43"/>
      <c r="G2112" s="43"/>
      <c r="H2112" s="43"/>
      <c r="I2112" s="43"/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18"/>
      <c r="AF2112" s="43"/>
      <c r="AG2112" s="43"/>
      <c r="AH2112" s="43"/>
      <c r="AI2112" s="43"/>
    </row>
    <row r="2113" spans="3:35" ht="12.95" customHeight="1" x14ac:dyDescent="0.2">
      <c r="C2113" s="43"/>
      <c r="D2113" s="43"/>
      <c r="E2113" s="43"/>
      <c r="F2113" s="43"/>
      <c r="G2113" s="43"/>
      <c r="H2113" s="43"/>
      <c r="I2113" s="43"/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18"/>
      <c r="AF2113" s="43"/>
      <c r="AG2113" s="43"/>
      <c r="AH2113" s="43"/>
      <c r="AI2113" s="43"/>
    </row>
    <row r="2114" spans="3:35" ht="12.95" customHeight="1" x14ac:dyDescent="0.2">
      <c r="C2114" s="43"/>
      <c r="D2114" s="43"/>
      <c r="E2114" s="43"/>
      <c r="F2114" s="43"/>
      <c r="G2114" s="43"/>
      <c r="H2114" s="43"/>
      <c r="I2114" s="43"/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18"/>
      <c r="AF2114" s="43"/>
      <c r="AG2114" s="43"/>
      <c r="AH2114" s="43"/>
      <c r="AI2114" s="43"/>
    </row>
    <row r="2115" spans="3:35" ht="12.95" customHeight="1" x14ac:dyDescent="0.2">
      <c r="C2115" s="43"/>
      <c r="D2115" s="43"/>
      <c r="E2115" s="43"/>
      <c r="F2115" s="43"/>
      <c r="G2115" s="43"/>
      <c r="H2115" s="43"/>
      <c r="I2115" s="43"/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18"/>
      <c r="AF2115" s="43"/>
      <c r="AG2115" s="43"/>
      <c r="AH2115" s="43"/>
      <c r="AI2115" s="43"/>
    </row>
    <row r="2116" spans="3:35" ht="12.95" customHeight="1" x14ac:dyDescent="0.2">
      <c r="C2116" s="43"/>
      <c r="D2116" s="43"/>
      <c r="E2116" s="43"/>
      <c r="F2116" s="43"/>
      <c r="G2116" s="43"/>
      <c r="H2116" s="43"/>
      <c r="I2116" s="43"/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18"/>
      <c r="AF2116" s="43"/>
      <c r="AG2116" s="43"/>
      <c r="AH2116" s="43"/>
      <c r="AI2116" s="43"/>
    </row>
    <row r="2117" spans="3:35" ht="12.95" customHeight="1" x14ac:dyDescent="0.2">
      <c r="C2117" s="43"/>
      <c r="D2117" s="43"/>
      <c r="E2117" s="43"/>
      <c r="F2117" s="43"/>
      <c r="G2117" s="43"/>
      <c r="H2117" s="43"/>
      <c r="I2117" s="43"/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18"/>
      <c r="AF2117" s="43"/>
      <c r="AG2117" s="43"/>
      <c r="AH2117" s="43"/>
      <c r="AI2117" s="43"/>
    </row>
    <row r="2118" spans="3:35" ht="12.95" customHeight="1" x14ac:dyDescent="0.2">
      <c r="C2118" s="43"/>
      <c r="D2118" s="43"/>
      <c r="E2118" s="43"/>
      <c r="F2118" s="43"/>
      <c r="G2118" s="43"/>
      <c r="H2118" s="43"/>
      <c r="I2118" s="43"/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18"/>
      <c r="AF2118" s="43"/>
      <c r="AG2118" s="43"/>
      <c r="AH2118" s="43"/>
      <c r="AI2118" s="43"/>
    </row>
    <row r="2119" spans="3:35" ht="12.95" customHeight="1" x14ac:dyDescent="0.2">
      <c r="C2119" s="43"/>
      <c r="D2119" s="43"/>
      <c r="E2119" s="43"/>
      <c r="F2119" s="43"/>
      <c r="G2119" s="43"/>
      <c r="H2119" s="43"/>
      <c r="I2119" s="43"/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18"/>
      <c r="AF2119" s="43"/>
      <c r="AG2119" s="43"/>
      <c r="AH2119" s="43"/>
      <c r="AI2119" s="43"/>
    </row>
    <row r="2120" spans="3:35" ht="12.95" customHeight="1" x14ac:dyDescent="0.2">
      <c r="C2120" s="43"/>
      <c r="D2120" s="43"/>
      <c r="E2120" s="43"/>
      <c r="F2120" s="43"/>
      <c r="G2120" s="43"/>
      <c r="H2120" s="43"/>
      <c r="I2120" s="43"/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18"/>
      <c r="AF2120" s="43"/>
      <c r="AG2120" s="43"/>
      <c r="AH2120" s="43"/>
      <c r="AI2120" s="43"/>
    </row>
    <row r="2121" spans="3:35" ht="12.95" customHeight="1" x14ac:dyDescent="0.2">
      <c r="C2121" s="43"/>
      <c r="D2121" s="43"/>
      <c r="E2121" s="43"/>
      <c r="F2121" s="43"/>
      <c r="G2121" s="43"/>
      <c r="H2121" s="43"/>
      <c r="I2121" s="43"/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18"/>
      <c r="AF2121" s="43"/>
      <c r="AG2121" s="43"/>
      <c r="AH2121" s="43"/>
      <c r="AI2121" s="43"/>
    </row>
    <row r="2122" spans="3:35" ht="12.95" customHeight="1" x14ac:dyDescent="0.2">
      <c r="C2122" s="43"/>
      <c r="D2122" s="43"/>
      <c r="E2122" s="43"/>
      <c r="F2122" s="43"/>
      <c r="G2122" s="43"/>
      <c r="H2122" s="43"/>
      <c r="I2122" s="43"/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18"/>
      <c r="AF2122" s="43"/>
      <c r="AG2122" s="43"/>
      <c r="AH2122" s="43"/>
      <c r="AI2122" s="43"/>
    </row>
    <row r="2123" spans="3:35" ht="12.95" customHeight="1" x14ac:dyDescent="0.2">
      <c r="C2123" s="43"/>
      <c r="D2123" s="43"/>
      <c r="E2123" s="43"/>
      <c r="F2123" s="43"/>
      <c r="G2123" s="43"/>
      <c r="H2123" s="43"/>
      <c r="I2123" s="43"/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18"/>
      <c r="AF2123" s="43"/>
      <c r="AG2123" s="43"/>
      <c r="AH2123" s="43"/>
      <c r="AI2123" s="43"/>
    </row>
    <row r="2124" spans="3:35" ht="12.95" customHeight="1" x14ac:dyDescent="0.2">
      <c r="C2124" s="43"/>
      <c r="D2124" s="43"/>
      <c r="E2124" s="43"/>
      <c r="F2124" s="43"/>
      <c r="G2124" s="43"/>
      <c r="H2124" s="43"/>
      <c r="I2124" s="43"/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18"/>
      <c r="AF2124" s="43"/>
      <c r="AG2124" s="43"/>
      <c r="AH2124" s="43"/>
      <c r="AI2124" s="43"/>
    </row>
    <row r="2125" spans="3:35" ht="12.95" customHeight="1" x14ac:dyDescent="0.2">
      <c r="C2125" s="43"/>
      <c r="D2125" s="43"/>
      <c r="E2125" s="43"/>
      <c r="F2125" s="43"/>
      <c r="G2125" s="43"/>
      <c r="H2125" s="43"/>
      <c r="I2125" s="43"/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18"/>
      <c r="AF2125" s="43"/>
      <c r="AG2125" s="43"/>
      <c r="AH2125" s="43"/>
      <c r="AI2125" s="43"/>
    </row>
    <row r="2126" spans="3:35" ht="12.95" customHeight="1" x14ac:dyDescent="0.2">
      <c r="C2126" s="43"/>
      <c r="D2126" s="43"/>
      <c r="E2126" s="43"/>
      <c r="F2126" s="43"/>
      <c r="G2126" s="43"/>
      <c r="H2126" s="43"/>
      <c r="I2126" s="43"/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18"/>
      <c r="AF2126" s="43"/>
      <c r="AG2126" s="43"/>
      <c r="AH2126" s="43"/>
      <c r="AI2126" s="43"/>
    </row>
    <row r="2127" spans="3:35" ht="12.95" customHeight="1" x14ac:dyDescent="0.2">
      <c r="C2127" s="43"/>
      <c r="D2127" s="43"/>
      <c r="E2127" s="43"/>
      <c r="F2127" s="43"/>
      <c r="G2127" s="43"/>
      <c r="H2127" s="43"/>
      <c r="I2127" s="43"/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18"/>
      <c r="AF2127" s="43"/>
      <c r="AG2127" s="43"/>
      <c r="AH2127" s="43"/>
      <c r="AI2127" s="43"/>
    </row>
    <row r="2128" spans="3:35" ht="12.95" customHeight="1" x14ac:dyDescent="0.2">
      <c r="C2128" s="43"/>
      <c r="D2128" s="43"/>
      <c r="E2128" s="43"/>
      <c r="F2128" s="43"/>
      <c r="G2128" s="43"/>
      <c r="H2128" s="43"/>
      <c r="I2128" s="43"/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18"/>
      <c r="AF2128" s="43"/>
      <c r="AG2128" s="43"/>
      <c r="AH2128" s="43"/>
      <c r="AI2128" s="43"/>
    </row>
    <row r="2129" spans="3:35" ht="12.95" customHeight="1" x14ac:dyDescent="0.2">
      <c r="C2129" s="43"/>
      <c r="D2129" s="43"/>
      <c r="E2129" s="43"/>
      <c r="F2129" s="43"/>
      <c r="G2129" s="43"/>
      <c r="H2129" s="43"/>
      <c r="I2129" s="43"/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18"/>
      <c r="AF2129" s="43"/>
      <c r="AG2129" s="43"/>
      <c r="AH2129" s="43"/>
      <c r="AI2129" s="43"/>
    </row>
    <row r="2130" spans="3:35" ht="12.95" customHeight="1" x14ac:dyDescent="0.2">
      <c r="C2130" s="43"/>
      <c r="D2130" s="43"/>
      <c r="E2130" s="43"/>
      <c r="F2130" s="43"/>
      <c r="G2130" s="43"/>
      <c r="H2130" s="43"/>
      <c r="I2130" s="43"/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18"/>
      <c r="AF2130" s="43"/>
      <c r="AG2130" s="43"/>
      <c r="AH2130" s="43"/>
      <c r="AI2130" s="43"/>
    </row>
    <row r="2131" spans="3:35" ht="12.95" customHeight="1" x14ac:dyDescent="0.2">
      <c r="C2131" s="43"/>
      <c r="D2131" s="43"/>
      <c r="E2131" s="43"/>
      <c r="F2131" s="43"/>
      <c r="G2131" s="43"/>
      <c r="H2131" s="43"/>
      <c r="I2131" s="43"/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18"/>
      <c r="AF2131" s="43"/>
      <c r="AG2131" s="43"/>
      <c r="AH2131" s="43"/>
      <c r="AI2131" s="43"/>
    </row>
    <row r="2132" spans="3:35" ht="12.95" customHeight="1" x14ac:dyDescent="0.2">
      <c r="C2132" s="43"/>
      <c r="D2132" s="43"/>
      <c r="E2132" s="43"/>
      <c r="F2132" s="43"/>
      <c r="G2132" s="43"/>
      <c r="H2132" s="43"/>
      <c r="I2132" s="43"/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18"/>
      <c r="AF2132" s="43"/>
      <c r="AG2132" s="43"/>
      <c r="AH2132" s="43"/>
      <c r="AI2132" s="43"/>
    </row>
    <row r="2133" spans="3:35" ht="12.95" customHeight="1" x14ac:dyDescent="0.2">
      <c r="C2133" s="43"/>
      <c r="D2133" s="43"/>
      <c r="E2133" s="43"/>
      <c r="F2133" s="43"/>
      <c r="G2133" s="43"/>
      <c r="H2133" s="43"/>
      <c r="I2133" s="43"/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18"/>
      <c r="AF2133" s="43"/>
      <c r="AG2133" s="43"/>
      <c r="AH2133" s="43"/>
      <c r="AI2133" s="43"/>
    </row>
    <row r="2134" spans="3:35" ht="12.95" customHeight="1" x14ac:dyDescent="0.2">
      <c r="C2134" s="43"/>
      <c r="D2134" s="43"/>
      <c r="E2134" s="43"/>
      <c r="F2134" s="43"/>
      <c r="G2134" s="43"/>
      <c r="H2134" s="43"/>
      <c r="I2134" s="43"/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18"/>
      <c r="AF2134" s="43"/>
      <c r="AG2134" s="43"/>
      <c r="AH2134" s="43"/>
      <c r="AI2134" s="43"/>
    </row>
    <row r="2135" spans="3:35" ht="12.95" customHeight="1" x14ac:dyDescent="0.2">
      <c r="C2135" s="43"/>
      <c r="D2135" s="43"/>
      <c r="E2135" s="43"/>
      <c r="F2135" s="43"/>
      <c r="G2135" s="43"/>
      <c r="H2135" s="43"/>
      <c r="I2135" s="43"/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18"/>
      <c r="AF2135" s="43"/>
      <c r="AG2135" s="43"/>
      <c r="AH2135" s="43"/>
      <c r="AI2135" s="43"/>
    </row>
    <row r="2136" spans="3:35" ht="12.95" customHeight="1" x14ac:dyDescent="0.2">
      <c r="C2136" s="43"/>
      <c r="D2136" s="43"/>
      <c r="E2136" s="43"/>
      <c r="F2136" s="43"/>
      <c r="G2136" s="43"/>
      <c r="H2136" s="43"/>
      <c r="I2136" s="43"/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18"/>
      <c r="AF2136" s="43"/>
      <c r="AG2136" s="43"/>
      <c r="AH2136" s="43"/>
      <c r="AI2136" s="43"/>
    </row>
    <row r="2137" spans="3:35" ht="12.95" customHeight="1" x14ac:dyDescent="0.2">
      <c r="C2137" s="43"/>
      <c r="D2137" s="43"/>
      <c r="E2137" s="43"/>
      <c r="F2137" s="43"/>
      <c r="G2137" s="43"/>
      <c r="H2137" s="43"/>
      <c r="I2137" s="43"/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18"/>
      <c r="AF2137" s="43"/>
      <c r="AG2137" s="43"/>
      <c r="AH2137" s="43"/>
      <c r="AI2137" s="43"/>
    </row>
    <row r="2138" spans="3:35" ht="12.95" customHeight="1" x14ac:dyDescent="0.2">
      <c r="C2138" s="43"/>
      <c r="D2138" s="43"/>
      <c r="E2138" s="43"/>
      <c r="F2138" s="43"/>
      <c r="G2138" s="43"/>
      <c r="H2138" s="43"/>
      <c r="I2138" s="43"/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18"/>
      <c r="AF2138" s="43"/>
      <c r="AG2138" s="43"/>
      <c r="AH2138" s="43"/>
      <c r="AI2138" s="43"/>
    </row>
    <row r="2139" spans="3:35" ht="12.95" customHeight="1" x14ac:dyDescent="0.2">
      <c r="C2139" s="43"/>
      <c r="D2139" s="43"/>
      <c r="E2139" s="43"/>
      <c r="F2139" s="43"/>
      <c r="G2139" s="43"/>
      <c r="H2139" s="43"/>
      <c r="I2139" s="43"/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18"/>
      <c r="AF2139" s="43"/>
      <c r="AG2139" s="43"/>
      <c r="AH2139" s="43"/>
      <c r="AI2139" s="43"/>
    </row>
    <row r="2140" spans="3:35" ht="12.95" customHeight="1" x14ac:dyDescent="0.2">
      <c r="C2140" s="43"/>
      <c r="D2140" s="43"/>
      <c r="E2140" s="43"/>
      <c r="F2140" s="43"/>
      <c r="G2140" s="43"/>
      <c r="H2140" s="43"/>
      <c r="I2140" s="43"/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18"/>
      <c r="AF2140" s="43"/>
      <c r="AG2140" s="43"/>
      <c r="AH2140" s="43"/>
      <c r="AI2140" s="43"/>
    </row>
    <row r="2141" spans="3:35" ht="12.95" customHeight="1" x14ac:dyDescent="0.2">
      <c r="C2141" s="43"/>
      <c r="D2141" s="43"/>
      <c r="E2141" s="43"/>
      <c r="F2141" s="43"/>
      <c r="G2141" s="43"/>
      <c r="H2141" s="43"/>
      <c r="I2141" s="43"/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18"/>
      <c r="AF2141" s="43"/>
      <c r="AG2141" s="43"/>
      <c r="AH2141" s="43"/>
      <c r="AI2141" s="43"/>
    </row>
    <row r="2142" spans="3:35" ht="12.95" customHeight="1" x14ac:dyDescent="0.2">
      <c r="C2142" s="43"/>
      <c r="D2142" s="43"/>
      <c r="E2142" s="43"/>
      <c r="F2142" s="43"/>
      <c r="G2142" s="43"/>
      <c r="H2142" s="43"/>
      <c r="I2142" s="43"/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18"/>
      <c r="AF2142" s="43"/>
      <c r="AG2142" s="43"/>
      <c r="AH2142" s="43"/>
      <c r="AI2142" s="43"/>
    </row>
    <row r="2143" spans="3:35" ht="12.95" customHeight="1" x14ac:dyDescent="0.2">
      <c r="C2143" s="43"/>
      <c r="D2143" s="43"/>
      <c r="E2143" s="43"/>
      <c r="F2143" s="43"/>
      <c r="G2143" s="43"/>
      <c r="H2143" s="43"/>
      <c r="I2143" s="43"/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18"/>
      <c r="AF2143" s="43"/>
      <c r="AG2143" s="43"/>
      <c r="AH2143" s="43"/>
      <c r="AI2143" s="43"/>
    </row>
    <row r="2144" spans="3:35" ht="12.95" customHeight="1" x14ac:dyDescent="0.2">
      <c r="C2144" s="43"/>
      <c r="D2144" s="43"/>
      <c r="E2144" s="43"/>
      <c r="F2144" s="43"/>
      <c r="G2144" s="43"/>
      <c r="H2144" s="43"/>
      <c r="I2144" s="43"/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18"/>
      <c r="AF2144" s="43"/>
      <c r="AG2144" s="43"/>
      <c r="AH2144" s="43"/>
      <c r="AI2144" s="43"/>
    </row>
    <row r="2145" spans="3:35" ht="12.95" customHeight="1" x14ac:dyDescent="0.2">
      <c r="C2145" s="43"/>
      <c r="D2145" s="43"/>
      <c r="E2145" s="43"/>
      <c r="F2145" s="43"/>
      <c r="G2145" s="43"/>
      <c r="H2145" s="43"/>
      <c r="I2145" s="43"/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18"/>
      <c r="AF2145" s="43"/>
      <c r="AG2145" s="43"/>
      <c r="AH2145" s="43"/>
      <c r="AI2145" s="43"/>
    </row>
    <row r="2146" spans="3:35" ht="12.95" customHeight="1" x14ac:dyDescent="0.2">
      <c r="C2146" s="43"/>
      <c r="D2146" s="43"/>
      <c r="E2146" s="43"/>
      <c r="F2146" s="43"/>
      <c r="G2146" s="43"/>
      <c r="H2146" s="43"/>
      <c r="I2146" s="43"/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18"/>
      <c r="AF2146" s="43"/>
      <c r="AG2146" s="43"/>
      <c r="AH2146" s="43"/>
      <c r="AI2146" s="43"/>
    </row>
    <row r="2147" spans="3:35" ht="12.95" customHeight="1" x14ac:dyDescent="0.2">
      <c r="C2147" s="43"/>
      <c r="D2147" s="43"/>
      <c r="E2147" s="43"/>
      <c r="F2147" s="43"/>
      <c r="G2147" s="43"/>
      <c r="H2147" s="43"/>
      <c r="I2147" s="43"/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18"/>
      <c r="AF2147" s="43"/>
      <c r="AG2147" s="43"/>
      <c r="AH2147" s="43"/>
      <c r="AI2147" s="43"/>
    </row>
    <row r="2148" spans="3:35" ht="12.95" customHeight="1" x14ac:dyDescent="0.2">
      <c r="C2148" s="43"/>
      <c r="D2148" s="43"/>
      <c r="E2148" s="43"/>
      <c r="F2148" s="43"/>
      <c r="G2148" s="43"/>
      <c r="H2148" s="43"/>
      <c r="I2148" s="43"/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18"/>
      <c r="AF2148" s="43"/>
      <c r="AG2148" s="43"/>
      <c r="AH2148" s="43"/>
      <c r="AI2148" s="43"/>
    </row>
    <row r="2149" spans="3:35" ht="12.95" customHeight="1" x14ac:dyDescent="0.2">
      <c r="C2149" s="43"/>
      <c r="D2149" s="43"/>
      <c r="E2149" s="43"/>
      <c r="F2149" s="43"/>
      <c r="G2149" s="43"/>
      <c r="H2149" s="43"/>
      <c r="I2149" s="43"/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18"/>
      <c r="AF2149" s="43"/>
      <c r="AG2149" s="43"/>
      <c r="AH2149" s="43"/>
      <c r="AI2149" s="43"/>
    </row>
    <row r="2150" spans="3:35" ht="12.95" customHeight="1" x14ac:dyDescent="0.2">
      <c r="C2150" s="43"/>
      <c r="D2150" s="43"/>
      <c r="E2150" s="43"/>
      <c r="F2150" s="43"/>
      <c r="G2150" s="43"/>
      <c r="H2150" s="43"/>
      <c r="I2150" s="43"/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18"/>
      <c r="AF2150" s="43"/>
      <c r="AG2150" s="43"/>
      <c r="AH2150" s="43"/>
      <c r="AI2150" s="43"/>
    </row>
    <row r="2151" spans="3:35" ht="12.95" customHeight="1" x14ac:dyDescent="0.2">
      <c r="C2151" s="43"/>
      <c r="D2151" s="43"/>
      <c r="E2151" s="43"/>
      <c r="F2151" s="43"/>
      <c r="G2151" s="43"/>
      <c r="H2151" s="43"/>
      <c r="I2151" s="43"/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18"/>
      <c r="AF2151" s="43"/>
      <c r="AG2151" s="43"/>
      <c r="AH2151" s="43"/>
      <c r="AI2151" s="43"/>
    </row>
    <row r="2152" spans="3:35" ht="12.95" customHeight="1" x14ac:dyDescent="0.2">
      <c r="C2152" s="43"/>
      <c r="D2152" s="43"/>
      <c r="E2152" s="43"/>
      <c r="F2152" s="43"/>
      <c r="G2152" s="43"/>
      <c r="H2152" s="43"/>
      <c r="I2152" s="43"/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18"/>
      <c r="AF2152" s="43"/>
      <c r="AG2152" s="43"/>
      <c r="AH2152" s="43"/>
      <c r="AI2152" s="43"/>
    </row>
    <row r="2153" spans="3:35" ht="12.95" customHeight="1" x14ac:dyDescent="0.2">
      <c r="C2153" s="43"/>
      <c r="D2153" s="43"/>
      <c r="E2153" s="43"/>
      <c r="F2153" s="43"/>
      <c r="G2153" s="43"/>
      <c r="H2153" s="43"/>
      <c r="I2153" s="43"/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18"/>
      <c r="AF2153" s="43"/>
      <c r="AG2153" s="43"/>
      <c r="AH2153" s="43"/>
      <c r="AI2153" s="43"/>
    </row>
    <row r="2154" spans="3:35" ht="12.95" customHeight="1" x14ac:dyDescent="0.2">
      <c r="C2154" s="43"/>
      <c r="D2154" s="43"/>
      <c r="E2154" s="43"/>
      <c r="F2154" s="43"/>
      <c r="G2154" s="43"/>
      <c r="H2154" s="43"/>
      <c r="I2154" s="43"/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18"/>
      <c r="AF2154" s="43"/>
      <c r="AG2154" s="43"/>
      <c r="AH2154" s="43"/>
      <c r="AI2154" s="43"/>
    </row>
    <row r="2155" spans="3:35" ht="12.95" customHeight="1" x14ac:dyDescent="0.2">
      <c r="C2155" s="43"/>
      <c r="D2155" s="43"/>
      <c r="E2155" s="43"/>
      <c r="F2155" s="43"/>
      <c r="G2155" s="43"/>
      <c r="H2155" s="43"/>
      <c r="I2155" s="43"/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18"/>
      <c r="AF2155" s="43"/>
      <c r="AG2155" s="43"/>
      <c r="AH2155" s="43"/>
      <c r="AI2155" s="43"/>
    </row>
    <row r="2156" spans="3:35" ht="12.95" customHeight="1" x14ac:dyDescent="0.2">
      <c r="C2156" s="43"/>
      <c r="D2156" s="43"/>
      <c r="E2156" s="43"/>
      <c r="F2156" s="43"/>
      <c r="G2156" s="43"/>
      <c r="H2156" s="43"/>
      <c r="I2156" s="43"/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18"/>
      <c r="AF2156" s="43"/>
      <c r="AG2156" s="43"/>
      <c r="AH2156" s="43"/>
      <c r="AI2156" s="43"/>
    </row>
    <row r="2157" spans="3:35" ht="12.95" customHeight="1" x14ac:dyDescent="0.2">
      <c r="C2157" s="43"/>
      <c r="D2157" s="43"/>
      <c r="E2157" s="43"/>
      <c r="F2157" s="43"/>
      <c r="G2157" s="43"/>
      <c r="H2157" s="43"/>
      <c r="I2157" s="43"/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18"/>
      <c r="AF2157" s="43"/>
      <c r="AG2157" s="43"/>
      <c r="AH2157" s="43"/>
      <c r="AI2157" s="43"/>
    </row>
    <row r="2158" spans="3:35" ht="12.95" customHeight="1" x14ac:dyDescent="0.2">
      <c r="C2158" s="43"/>
      <c r="D2158" s="43"/>
      <c r="E2158" s="43"/>
      <c r="F2158" s="43"/>
      <c r="G2158" s="43"/>
      <c r="H2158" s="43"/>
      <c r="I2158" s="43"/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18"/>
      <c r="AF2158" s="43"/>
      <c r="AG2158" s="43"/>
      <c r="AH2158" s="43"/>
      <c r="AI2158" s="43"/>
    </row>
    <row r="2159" spans="3:35" ht="12.95" customHeight="1" x14ac:dyDescent="0.2">
      <c r="C2159" s="43"/>
      <c r="D2159" s="43"/>
      <c r="E2159" s="43"/>
      <c r="F2159" s="43"/>
      <c r="G2159" s="43"/>
      <c r="H2159" s="43"/>
      <c r="I2159" s="43"/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18"/>
      <c r="AF2159" s="43"/>
      <c r="AG2159" s="43"/>
      <c r="AH2159" s="43"/>
      <c r="AI2159" s="43"/>
    </row>
    <row r="2160" spans="3:35" ht="12.95" customHeight="1" x14ac:dyDescent="0.2">
      <c r="C2160" s="43"/>
      <c r="D2160" s="43"/>
      <c r="E2160" s="43"/>
      <c r="F2160" s="43"/>
      <c r="G2160" s="43"/>
      <c r="H2160" s="43"/>
      <c r="I2160" s="43"/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18"/>
      <c r="AF2160" s="43"/>
      <c r="AG2160" s="43"/>
      <c r="AH2160" s="43"/>
      <c r="AI2160" s="43"/>
    </row>
    <row r="2161" spans="3:35" ht="12.95" customHeight="1" x14ac:dyDescent="0.2">
      <c r="C2161" s="43"/>
      <c r="D2161" s="43"/>
      <c r="E2161" s="43"/>
      <c r="F2161" s="43"/>
      <c r="G2161" s="43"/>
      <c r="H2161" s="43"/>
      <c r="I2161" s="43"/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18"/>
      <c r="AF2161" s="43"/>
      <c r="AG2161" s="43"/>
      <c r="AH2161" s="43"/>
      <c r="AI2161" s="43"/>
    </row>
    <row r="2162" spans="3:35" ht="12.95" customHeight="1" x14ac:dyDescent="0.2">
      <c r="C2162" s="43"/>
      <c r="D2162" s="43"/>
      <c r="E2162" s="43"/>
      <c r="F2162" s="43"/>
      <c r="G2162" s="43"/>
      <c r="H2162" s="43"/>
      <c r="I2162" s="43"/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18"/>
      <c r="AF2162" s="43"/>
      <c r="AG2162" s="43"/>
      <c r="AH2162" s="43"/>
      <c r="AI2162" s="43"/>
    </row>
    <row r="2163" spans="3:35" ht="12.95" customHeight="1" x14ac:dyDescent="0.2">
      <c r="C2163" s="43"/>
      <c r="D2163" s="43"/>
      <c r="E2163" s="43"/>
      <c r="F2163" s="43"/>
      <c r="G2163" s="43"/>
      <c r="H2163" s="43"/>
      <c r="I2163" s="43"/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18"/>
      <c r="AF2163" s="43"/>
      <c r="AG2163" s="43"/>
      <c r="AH2163" s="43"/>
      <c r="AI2163" s="43"/>
    </row>
    <row r="2164" spans="3:35" ht="12.95" customHeight="1" x14ac:dyDescent="0.2">
      <c r="C2164" s="43"/>
      <c r="D2164" s="43"/>
      <c r="E2164" s="43"/>
      <c r="F2164" s="43"/>
      <c r="G2164" s="43"/>
      <c r="H2164" s="43"/>
      <c r="I2164" s="43"/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18"/>
      <c r="AF2164" s="43"/>
      <c r="AG2164" s="43"/>
      <c r="AH2164" s="43"/>
      <c r="AI2164" s="43"/>
    </row>
    <row r="2165" spans="3:35" ht="12.95" customHeight="1" x14ac:dyDescent="0.2">
      <c r="C2165" s="43"/>
      <c r="D2165" s="43"/>
      <c r="E2165" s="43"/>
      <c r="F2165" s="43"/>
      <c r="G2165" s="43"/>
      <c r="H2165" s="43"/>
      <c r="I2165" s="43"/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18"/>
      <c r="AF2165" s="43"/>
      <c r="AG2165" s="43"/>
      <c r="AH2165" s="43"/>
      <c r="AI2165" s="43"/>
    </row>
    <row r="2166" spans="3:35" ht="12.95" customHeight="1" x14ac:dyDescent="0.2">
      <c r="C2166" s="43"/>
      <c r="D2166" s="43"/>
      <c r="E2166" s="43"/>
      <c r="F2166" s="43"/>
      <c r="G2166" s="43"/>
      <c r="H2166" s="43"/>
      <c r="I2166" s="43"/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18"/>
      <c r="AF2166" s="43"/>
      <c r="AG2166" s="43"/>
      <c r="AH2166" s="43"/>
      <c r="AI2166" s="43"/>
    </row>
    <row r="2167" spans="3:35" ht="12.95" customHeight="1" x14ac:dyDescent="0.2">
      <c r="C2167" s="43"/>
      <c r="D2167" s="43"/>
      <c r="E2167" s="43"/>
      <c r="F2167" s="43"/>
      <c r="G2167" s="43"/>
      <c r="H2167" s="43"/>
      <c r="I2167" s="43"/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18"/>
      <c r="AF2167" s="43"/>
      <c r="AG2167" s="43"/>
      <c r="AH2167" s="43"/>
      <c r="AI2167" s="43"/>
    </row>
    <row r="2168" spans="3:35" ht="12.95" customHeight="1" x14ac:dyDescent="0.2">
      <c r="C2168" s="43"/>
      <c r="D2168" s="43"/>
      <c r="E2168" s="43"/>
      <c r="F2168" s="43"/>
      <c r="G2168" s="43"/>
      <c r="H2168" s="43"/>
      <c r="I2168" s="43"/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18"/>
      <c r="AF2168" s="43"/>
      <c r="AG2168" s="43"/>
      <c r="AH2168" s="43"/>
      <c r="AI2168" s="43"/>
    </row>
    <row r="2169" spans="3:35" ht="12.95" customHeight="1" x14ac:dyDescent="0.2">
      <c r="C2169" s="43"/>
      <c r="D2169" s="43"/>
      <c r="E2169" s="43"/>
      <c r="F2169" s="43"/>
      <c r="G2169" s="43"/>
      <c r="H2169" s="43"/>
      <c r="I2169" s="43"/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18"/>
      <c r="AF2169" s="43"/>
      <c r="AG2169" s="43"/>
      <c r="AH2169" s="43"/>
      <c r="AI2169" s="43"/>
    </row>
    <row r="2170" spans="3:35" ht="12.95" customHeight="1" x14ac:dyDescent="0.2">
      <c r="C2170" s="43"/>
      <c r="D2170" s="43"/>
      <c r="E2170" s="43"/>
      <c r="F2170" s="43"/>
      <c r="G2170" s="43"/>
      <c r="H2170" s="43"/>
      <c r="I2170" s="43"/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18"/>
      <c r="AF2170" s="43"/>
      <c r="AG2170" s="43"/>
      <c r="AH2170" s="43"/>
      <c r="AI2170" s="43"/>
    </row>
    <row r="2171" spans="3:35" ht="12.95" customHeight="1" x14ac:dyDescent="0.2">
      <c r="C2171" s="43"/>
      <c r="D2171" s="43"/>
      <c r="E2171" s="43"/>
      <c r="F2171" s="43"/>
      <c r="G2171" s="43"/>
      <c r="H2171" s="43"/>
      <c r="I2171" s="43"/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18"/>
      <c r="AF2171" s="43"/>
      <c r="AG2171" s="43"/>
      <c r="AH2171" s="43"/>
      <c r="AI2171" s="43"/>
    </row>
    <row r="2172" spans="3:35" ht="12.95" customHeight="1" x14ac:dyDescent="0.2">
      <c r="C2172" s="43"/>
      <c r="D2172" s="43"/>
      <c r="E2172" s="43"/>
      <c r="F2172" s="43"/>
      <c r="G2172" s="43"/>
      <c r="H2172" s="43"/>
      <c r="I2172" s="43"/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18"/>
      <c r="AF2172" s="43"/>
      <c r="AG2172" s="43"/>
      <c r="AH2172" s="43"/>
      <c r="AI2172" s="43"/>
    </row>
    <row r="2173" spans="3:35" ht="12.95" customHeight="1" x14ac:dyDescent="0.2">
      <c r="C2173" s="43"/>
      <c r="D2173" s="43"/>
      <c r="E2173" s="43"/>
      <c r="F2173" s="43"/>
      <c r="G2173" s="43"/>
      <c r="H2173" s="43"/>
      <c r="I2173" s="43"/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18"/>
      <c r="AF2173" s="43"/>
      <c r="AG2173" s="43"/>
      <c r="AH2173" s="43"/>
      <c r="AI2173" s="43"/>
    </row>
    <row r="2174" spans="3:35" ht="12.95" customHeight="1" x14ac:dyDescent="0.2">
      <c r="C2174" s="43"/>
      <c r="D2174" s="43"/>
      <c r="E2174" s="43"/>
      <c r="F2174" s="43"/>
      <c r="G2174" s="43"/>
      <c r="H2174" s="43"/>
      <c r="I2174" s="43"/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18"/>
      <c r="AF2174" s="43"/>
      <c r="AG2174" s="43"/>
      <c r="AH2174" s="43"/>
      <c r="AI2174" s="43"/>
    </row>
    <row r="2175" spans="3:35" ht="12.95" customHeight="1" x14ac:dyDescent="0.2">
      <c r="C2175" s="43"/>
      <c r="D2175" s="43"/>
      <c r="E2175" s="43"/>
      <c r="F2175" s="43"/>
      <c r="G2175" s="43"/>
      <c r="H2175" s="43"/>
      <c r="I2175" s="43"/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18"/>
      <c r="AF2175" s="43"/>
      <c r="AG2175" s="43"/>
      <c r="AH2175" s="43"/>
      <c r="AI2175" s="43"/>
    </row>
    <row r="2176" spans="3:35" ht="12.95" customHeight="1" x14ac:dyDescent="0.2">
      <c r="C2176" s="43"/>
      <c r="D2176" s="43"/>
      <c r="E2176" s="43"/>
      <c r="F2176" s="43"/>
      <c r="G2176" s="43"/>
      <c r="H2176" s="43"/>
      <c r="I2176" s="43"/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18"/>
      <c r="AF2176" s="43"/>
      <c r="AG2176" s="43"/>
      <c r="AH2176" s="43"/>
      <c r="AI2176" s="43"/>
    </row>
    <row r="2177" spans="3:35" ht="12.95" customHeight="1" x14ac:dyDescent="0.2">
      <c r="C2177" s="43"/>
      <c r="D2177" s="43"/>
      <c r="E2177" s="43"/>
      <c r="F2177" s="43"/>
      <c r="G2177" s="43"/>
      <c r="H2177" s="43"/>
      <c r="I2177" s="43"/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18"/>
      <c r="AF2177" s="43"/>
      <c r="AG2177" s="43"/>
      <c r="AH2177" s="43"/>
      <c r="AI2177" s="43"/>
    </row>
    <row r="2178" spans="3:35" ht="12.95" customHeight="1" x14ac:dyDescent="0.2">
      <c r="C2178" s="43"/>
      <c r="D2178" s="43"/>
      <c r="E2178" s="43"/>
      <c r="F2178" s="43"/>
      <c r="G2178" s="43"/>
      <c r="H2178" s="43"/>
      <c r="I2178" s="43"/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18"/>
      <c r="AF2178" s="43"/>
      <c r="AG2178" s="43"/>
      <c r="AH2178" s="43"/>
      <c r="AI2178" s="43"/>
    </row>
    <row r="2179" spans="3:35" ht="12.95" customHeight="1" x14ac:dyDescent="0.2">
      <c r="C2179" s="43"/>
      <c r="D2179" s="43"/>
      <c r="E2179" s="43"/>
      <c r="F2179" s="43"/>
      <c r="G2179" s="43"/>
      <c r="H2179" s="43"/>
      <c r="I2179" s="43"/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18"/>
      <c r="AF2179" s="43"/>
      <c r="AG2179" s="43"/>
      <c r="AH2179" s="43"/>
      <c r="AI2179" s="43"/>
    </row>
    <row r="2180" spans="3:35" ht="12.95" customHeight="1" x14ac:dyDescent="0.2">
      <c r="C2180" s="43"/>
      <c r="D2180" s="43"/>
      <c r="E2180" s="43"/>
      <c r="F2180" s="43"/>
      <c r="G2180" s="43"/>
      <c r="H2180" s="43"/>
      <c r="I2180" s="43"/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18"/>
      <c r="AF2180" s="43"/>
      <c r="AG2180" s="43"/>
      <c r="AH2180" s="43"/>
      <c r="AI2180" s="43"/>
    </row>
    <row r="2181" spans="3:35" ht="12.95" customHeight="1" x14ac:dyDescent="0.2">
      <c r="C2181" s="43"/>
      <c r="D2181" s="43"/>
      <c r="E2181" s="43"/>
      <c r="F2181" s="43"/>
      <c r="G2181" s="43"/>
      <c r="H2181" s="43"/>
      <c r="I2181" s="43"/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18"/>
      <c r="AF2181" s="43"/>
      <c r="AG2181" s="43"/>
      <c r="AH2181" s="43"/>
      <c r="AI2181" s="43"/>
    </row>
    <row r="2182" spans="3:35" ht="12.95" customHeight="1" x14ac:dyDescent="0.2">
      <c r="C2182" s="43"/>
      <c r="D2182" s="43"/>
      <c r="E2182" s="43"/>
      <c r="F2182" s="43"/>
      <c r="G2182" s="43"/>
      <c r="H2182" s="43"/>
      <c r="I2182" s="43"/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18"/>
      <c r="AF2182" s="43"/>
      <c r="AG2182" s="43"/>
      <c r="AH2182" s="43"/>
      <c r="AI2182" s="43"/>
    </row>
    <row r="2183" spans="3:35" ht="12.95" customHeight="1" x14ac:dyDescent="0.2">
      <c r="C2183" s="43"/>
      <c r="D2183" s="43"/>
      <c r="E2183" s="43"/>
      <c r="F2183" s="43"/>
      <c r="G2183" s="43"/>
      <c r="H2183" s="43"/>
      <c r="I2183" s="43"/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18"/>
      <c r="AF2183" s="43"/>
      <c r="AG2183" s="43"/>
      <c r="AH2183" s="43"/>
      <c r="AI2183" s="43"/>
    </row>
    <row r="2184" spans="3:35" ht="12.95" customHeight="1" x14ac:dyDescent="0.2">
      <c r="C2184" s="43"/>
      <c r="D2184" s="43"/>
      <c r="E2184" s="43"/>
      <c r="F2184" s="43"/>
      <c r="G2184" s="43"/>
      <c r="H2184" s="43"/>
      <c r="I2184" s="43"/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18"/>
      <c r="AF2184" s="43"/>
      <c r="AG2184" s="43"/>
      <c r="AH2184" s="43"/>
      <c r="AI2184" s="43"/>
    </row>
    <row r="2185" spans="3:35" ht="12.95" customHeight="1" x14ac:dyDescent="0.2">
      <c r="C2185" s="43"/>
      <c r="D2185" s="43"/>
      <c r="E2185" s="43"/>
      <c r="F2185" s="43"/>
      <c r="G2185" s="43"/>
      <c r="H2185" s="43"/>
      <c r="I2185" s="43"/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18"/>
      <c r="AF2185" s="43"/>
      <c r="AG2185" s="43"/>
      <c r="AH2185" s="43"/>
      <c r="AI2185" s="43"/>
    </row>
    <row r="2186" spans="3:35" ht="12.95" customHeight="1" x14ac:dyDescent="0.2">
      <c r="C2186" s="43"/>
      <c r="D2186" s="43"/>
      <c r="E2186" s="43"/>
      <c r="F2186" s="43"/>
      <c r="G2186" s="43"/>
      <c r="H2186" s="43"/>
      <c r="I2186" s="43"/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18"/>
      <c r="AF2186" s="43"/>
      <c r="AG2186" s="43"/>
      <c r="AH2186" s="43"/>
      <c r="AI2186" s="43"/>
    </row>
    <row r="2187" spans="3:35" ht="12.95" customHeight="1" x14ac:dyDescent="0.2">
      <c r="C2187" s="43"/>
      <c r="D2187" s="43"/>
      <c r="E2187" s="43"/>
      <c r="F2187" s="43"/>
      <c r="G2187" s="43"/>
      <c r="H2187" s="43"/>
      <c r="I2187" s="43"/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18"/>
      <c r="AF2187" s="43"/>
      <c r="AG2187" s="43"/>
      <c r="AH2187" s="43"/>
      <c r="AI2187" s="43"/>
    </row>
    <row r="2188" spans="3:35" ht="12.95" customHeight="1" x14ac:dyDescent="0.2">
      <c r="C2188" s="43"/>
      <c r="D2188" s="43"/>
      <c r="E2188" s="43"/>
      <c r="F2188" s="43"/>
      <c r="G2188" s="43"/>
      <c r="H2188" s="43"/>
      <c r="I2188" s="43"/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18"/>
      <c r="AF2188" s="43"/>
      <c r="AG2188" s="43"/>
      <c r="AH2188" s="43"/>
      <c r="AI2188" s="43"/>
    </row>
    <row r="2189" spans="3:35" ht="12.95" customHeight="1" x14ac:dyDescent="0.2">
      <c r="C2189" s="43"/>
      <c r="D2189" s="43"/>
      <c r="E2189" s="43"/>
      <c r="F2189" s="43"/>
      <c r="G2189" s="43"/>
      <c r="H2189" s="43"/>
      <c r="I2189" s="43"/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18"/>
      <c r="AF2189" s="43"/>
      <c r="AG2189" s="43"/>
      <c r="AH2189" s="43"/>
      <c r="AI2189" s="43"/>
    </row>
    <row r="2190" spans="3:35" ht="12.95" customHeight="1" x14ac:dyDescent="0.2">
      <c r="C2190" s="43"/>
      <c r="D2190" s="43"/>
      <c r="E2190" s="43"/>
      <c r="F2190" s="43"/>
      <c r="G2190" s="43"/>
      <c r="H2190" s="43"/>
      <c r="I2190" s="43"/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18"/>
      <c r="AF2190" s="43"/>
      <c r="AG2190" s="43"/>
      <c r="AH2190" s="43"/>
      <c r="AI2190" s="43"/>
    </row>
    <row r="2191" spans="3:35" ht="12.95" customHeight="1" x14ac:dyDescent="0.2">
      <c r="C2191" s="43"/>
      <c r="D2191" s="43"/>
      <c r="E2191" s="43"/>
      <c r="F2191" s="43"/>
      <c r="G2191" s="43"/>
      <c r="H2191" s="43"/>
      <c r="I2191" s="43"/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18"/>
      <c r="AF2191" s="43"/>
      <c r="AG2191" s="43"/>
      <c r="AH2191" s="43"/>
      <c r="AI2191" s="43"/>
    </row>
    <row r="2192" spans="3:35" ht="12.95" customHeight="1" x14ac:dyDescent="0.2">
      <c r="C2192" s="43"/>
      <c r="D2192" s="43"/>
      <c r="E2192" s="43"/>
      <c r="F2192" s="43"/>
      <c r="G2192" s="43"/>
      <c r="H2192" s="43"/>
      <c r="I2192" s="43"/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18"/>
      <c r="AF2192" s="43"/>
      <c r="AG2192" s="43"/>
      <c r="AH2192" s="43"/>
      <c r="AI2192" s="43"/>
    </row>
    <row r="2193" spans="3:35" ht="12.95" customHeight="1" x14ac:dyDescent="0.2">
      <c r="C2193" s="43"/>
      <c r="D2193" s="43"/>
      <c r="E2193" s="43"/>
      <c r="F2193" s="43"/>
      <c r="G2193" s="43"/>
      <c r="H2193" s="43"/>
      <c r="I2193" s="43"/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18"/>
      <c r="AF2193" s="43"/>
      <c r="AG2193" s="43"/>
      <c r="AH2193" s="43"/>
      <c r="AI2193" s="43"/>
    </row>
    <row r="2194" spans="3:35" ht="12.95" customHeight="1" x14ac:dyDescent="0.2">
      <c r="C2194" s="43"/>
      <c r="D2194" s="43"/>
      <c r="E2194" s="43"/>
      <c r="F2194" s="43"/>
      <c r="G2194" s="43"/>
      <c r="H2194" s="43"/>
      <c r="I2194" s="43"/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18"/>
      <c r="AF2194" s="43"/>
      <c r="AG2194" s="43"/>
      <c r="AH2194" s="43"/>
      <c r="AI2194" s="43"/>
    </row>
    <row r="2195" spans="3:35" ht="12.95" customHeight="1" x14ac:dyDescent="0.2">
      <c r="C2195" s="43"/>
      <c r="D2195" s="43"/>
      <c r="E2195" s="43"/>
      <c r="F2195" s="43"/>
      <c r="G2195" s="43"/>
      <c r="H2195" s="43"/>
      <c r="I2195" s="43"/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18"/>
      <c r="AF2195" s="43"/>
      <c r="AG2195" s="43"/>
      <c r="AH2195" s="43"/>
      <c r="AI2195" s="43"/>
    </row>
    <row r="2196" spans="3:35" ht="12.95" customHeight="1" x14ac:dyDescent="0.2">
      <c r="C2196" s="43"/>
      <c r="D2196" s="43"/>
      <c r="E2196" s="43"/>
      <c r="F2196" s="43"/>
      <c r="G2196" s="43"/>
      <c r="H2196" s="43"/>
      <c r="I2196" s="43"/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18"/>
      <c r="AF2196" s="43"/>
      <c r="AG2196" s="43"/>
      <c r="AH2196" s="43"/>
      <c r="AI2196" s="43"/>
    </row>
    <row r="2197" spans="3:35" ht="12.95" customHeight="1" x14ac:dyDescent="0.2">
      <c r="C2197" s="43"/>
      <c r="D2197" s="43"/>
      <c r="E2197" s="43"/>
      <c r="F2197" s="43"/>
      <c r="G2197" s="43"/>
      <c r="H2197" s="43"/>
      <c r="I2197" s="43"/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18"/>
      <c r="AF2197" s="43"/>
      <c r="AG2197" s="43"/>
      <c r="AH2197" s="43"/>
      <c r="AI2197" s="43"/>
    </row>
    <row r="2198" spans="3:35" ht="12.95" customHeight="1" x14ac:dyDescent="0.2">
      <c r="C2198" s="43"/>
      <c r="D2198" s="43"/>
      <c r="E2198" s="43"/>
      <c r="F2198" s="43"/>
      <c r="G2198" s="43"/>
      <c r="H2198" s="43"/>
      <c r="I2198" s="43"/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18"/>
      <c r="AF2198" s="43"/>
      <c r="AG2198" s="43"/>
      <c r="AH2198" s="43"/>
      <c r="AI2198" s="43"/>
    </row>
    <row r="2199" spans="3:35" ht="12.95" customHeight="1" x14ac:dyDescent="0.2">
      <c r="C2199" s="43"/>
      <c r="D2199" s="43"/>
      <c r="E2199" s="43"/>
      <c r="F2199" s="43"/>
      <c r="G2199" s="43"/>
      <c r="H2199" s="43"/>
      <c r="I2199" s="43"/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18"/>
      <c r="AF2199" s="43"/>
      <c r="AG2199" s="43"/>
      <c r="AH2199" s="43"/>
      <c r="AI2199" s="43"/>
    </row>
    <row r="2200" spans="3:35" ht="12.95" customHeight="1" x14ac:dyDescent="0.2">
      <c r="C2200" s="43"/>
      <c r="D2200" s="43"/>
      <c r="E2200" s="43"/>
      <c r="F2200" s="43"/>
      <c r="G2200" s="43"/>
      <c r="H2200" s="43"/>
      <c r="I2200" s="43"/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18"/>
      <c r="AF2200" s="43"/>
      <c r="AG2200" s="43"/>
      <c r="AH2200" s="43"/>
      <c r="AI2200" s="43"/>
    </row>
    <row r="2201" spans="3:35" ht="12.95" customHeight="1" x14ac:dyDescent="0.2">
      <c r="C2201" s="43"/>
      <c r="D2201" s="43"/>
      <c r="E2201" s="43"/>
      <c r="F2201" s="43"/>
      <c r="G2201" s="43"/>
      <c r="H2201" s="43"/>
      <c r="I2201" s="43"/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18"/>
      <c r="AF2201" s="43"/>
      <c r="AG2201" s="43"/>
      <c r="AH2201" s="43"/>
      <c r="AI2201" s="43"/>
    </row>
    <row r="2202" spans="3:35" ht="12.95" customHeight="1" x14ac:dyDescent="0.2">
      <c r="C2202" s="43"/>
      <c r="D2202" s="43"/>
      <c r="E2202" s="43"/>
      <c r="F2202" s="43"/>
      <c r="G2202" s="43"/>
      <c r="H2202" s="43"/>
      <c r="I2202" s="43"/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18"/>
      <c r="AF2202" s="43"/>
      <c r="AG2202" s="43"/>
      <c r="AH2202" s="43"/>
      <c r="AI2202" s="43"/>
    </row>
    <row r="2203" spans="3:35" ht="12.95" customHeight="1" x14ac:dyDescent="0.2">
      <c r="C2203" s="43"/>
      <c r="D2203" s="43"/>
      <c r="E2203" s="43"/>
      <c r="F2203" s="43"/>
      <c r="G2203" s="43"/>
      <c r="H2203" s="43"/>
      <c r="I2203" s="43"/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18"/>
      <c r="AF2203" s="43"/>
      <c r="AG2203" s="43"/>
      <c r="AH2203" s="43"/>
      <c r="AI2203" s="43"/>
    </row>
    <row r="2204" spans="3:35" ht="12.95" customHeight="1" x14ac:dyDescent="0.2">
      <c r="C2204" s="43"/>
      <c r="D2204" s="43"/>
      <c r="E2204" s="43"/>
      <c r="F2204" s="43"/>
      <c r="G2204" s="43"/>
      <c r="H2204" s="43"/>
      <c r="I2204" s="43"/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18"/>
      <c r="AF2204" s="43"/>
      <c r="AG2204" s="43"/>
      <c r="AH2204" s="43"/>
      <c r="AI2204" s="43"/>
    </row>
    <row r="2205" spans="3:35" ht="12.95" customHeight="1" x14ac:dyDescent="0.2">
      <c r="C2205" s="43"/>
      <c r="D2205" s="43"/>
      <c r="E2205" s="43"/>
      <c r="F2205" s="43"/>
      <c r="G2205" s="43"/>
      <c r="H2205" s="43"/>
      <c r="I2205" s="43"/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18"/>
      <c r="AF2205" s="43"/>
      <c r="AG2205" s="43"/>
      <c r="AH2205" s="43"/>
      <c r="AI2205" s="43"/>
    </row>
    <row r="2206" spans="3:35" ht="12.95" customHeight="1" x14ac:dyDescent="0.2">
      <c r="C2206" s="43"/>
      <c r="D2206" s="43"/>
      <c r="E2206" s="43"/>
      <c r="F2206" s="43"/>
      <c r="G2206" s="43"/>
      <c r="H2206" s="43"/>
      <c r="I2206" s="43"/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18"/>
      <c r="AF2206" s="43"/>
      <c r="AG2206" s="43"/>
      <c r="AH2206" s="43"/>
      <c r="AI2206" s="43"/>
    </row>
    <row r="2207" spans="3:35" ht="12.95" customHeight="1" x14ac:dyDescent="0.2">
      <c r="C2207" s="43"/>
      <c r="D2207" s="43"/>
      <c r="E2207" s="43"/>
      <c r="F2207" s="43"/>
      <c r="G2207" s="43"/>
      <c r="H2207" s="43"/>
      <c r="I2207" s="43"/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18"/>
      <c r="AF2207" s="43"/>
      <c r="AG2207" s="43"/>
      <c r="AH2207" s="43"/>
      <c r="AI2207" s="43"/>
    </row>
    <row r="2208" spans="3:35" ht="12.95" customHeight="1" x14ac:dyDescent="0.2">
      <c r="C2208" s="43"/>
      <c r="D2208" s="43"/>
      <c r="E2208" s="43"/>
      <c r="F2208" s="43"/>
      <c r="G2208" s="43"/>
      <c r="H2208" s="43"/>
      <c r="I2208" s="43"/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18"/>
      <c r="AF2208" s="43"/>
      <c r="AG2208" s="43"/>
      <c r="AH2208" s="43"/>
      <c r="AI2208" s="43"/>
    </row>
    <row r="2209" spans="3:35" ht="12.95" customHeight="1" x14ac:dyDescent="0.2">
      <c r="C2209" s="43"/>
      <c r="D2209" s="43"/>
      <c r="E2209" s="43"/>
      <c r="F2209" s="43"/>
      <c r="G2209" s="43"/>
      <c r="H2209" s="43"/>
      <c r="I2209" s="43"/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18"/>
      <c r="AF2209" s="43"/>
      <c r="AG2209" s="43"/>
      <c r="AH2209" s="43"/>
      <c r="AI2209" s="43"/>
    </row>
    <row r="2210" spans="3:35" ht="12.95" customHeight="1" x14ac:dyDescent="0.2">
      <c r="C2210" s="43"/>
      <c r="D2210" s="43"/>
      <c r="E2210" s="43"/>
      <c r="F2210" s="43"/>
      <c r="G2210" s="43"/>
      <c r="H2210" s="43"/>
      <c r="I2210" s="43"/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18"/>
      <c r="AF2210" s="43"/>
      <c r="AG2210" s="43"/>
      <c r="AH2210" s="43"/>
      <c r="AI2210" s="43"/>
    </row>
    <row r="2211" spans="3:35" ht="12.95" customHeight="1" x14ac:dyDescent="0.2">
      <c r="C2211" s="43"/>
      <c r="D2211" s="43"/>
      <c r="E2211" s="43"/>
      <c r="F2211" s="43"/>
      <c r="G2211" s="43"/>
      <c r="H2211" s="43"/>
      <c r="I2211" s="43"/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18"/>
      <c r="AF2211" s="43"/>
      <c r="AG2211" s="43"/>
      <c r="AH2211" s="43"/>
      <c r="AI2211" s="43"/>
    </row>
    <row r="2212" spans="3:35" ht="12.95" customHeight="1" x14ac:dyDescent="0.2">
      <c r="C2212" s="43"/>
      <c r="D2212" s="43"/>
      <c r="E2212" s="43"/>
      <c r="F2212" s="43"/>
      <c r="G2212" s="43"/>
      <c r="H2212" s="43"/>
      <c r="I2212" s="43"/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18"/>
      <c r="AF2212" s="43"/>
      <c r="AG2212" s="43"/>
      <c r="AH2212" s="43"/>
      <c r="AI2212" s="43"/>
    </row>
    <row r="2213" spans="3:35" ht="12.95" customHeight="1" x14ac:dyDescent="0.2">
      <c r="C2213" s="43"/>
      <c r="D2213" s="43"/>
      <c r="E2213" s="43"/>
      <c r="F2213" s="43"/>
      <c r="G2213" s="43"/>
      <c r="H2213" s="43"/>
      <c r="I2213" s="43"/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18"/>
      <c r="AF2213" s="43"/>
      <c r="AG2213" s="43"/>
      <c r="AH2213" s="43"/>
      <c r="AI2213" s="43"/>
    </row>
    <row r="2214" spans="3:35" ht="12.95" customHeight="1" x14ac:dyDescent="0.2">
      <c r="C2214" s="43"/>
      <c r="D2214" s="43"/>
      <c r="E2214" s="43"/>
      <c r="F2214" s="43"/>
      <c r="G2214" s="43"/>
      <c r="H2214" s="43"/>
      <c r="I2214" s="43"/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18"/>
      <c r="AF2214" s="43"/>
      <c r="AG2214" s="43"/>
      <c r="AH2214" s="43"/>
      <c r="AI2214" s="43"/>
    </row>
    <row r="2215" spans="3:35" ht="12.95" customHeight="1" x14ac:dyDescent="0.2">
      <c r="C2215" s="43"/>
      <c r="D2215" s="43"/>
      <c r="E2215" s="43"/>
      <c r="F2215" s="43"/>
      <c r="G2215" s="43"/>
      <c r="H2215" s="43"/>
      <c r="I2215" s="43"/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18"/>
      <c r="AF2215" s="43"/>
      <c r="AG2215" s="43"/>
      <c r="AH2215" s="43"/>
      <c r="AI2215" s="43"/>
    </row>
    <row r="2216" spans="3:35" ht="12.95" customHeight="1" x14ac:dyDescent="0.2">
      <c r="C2216" s="43"/>
      <c r="D2216" s="43"/>
      <c r="E2216" s="43"/>
      <c r="F2216" s="43"/>
      <c r="G2216" s="43"/>
      <c r="H2216" s="43"/>
      <c r="I2216" s="43"/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18"/>
      <c r="AF2216" s="43"/>
      <c r="AG2216" s="43"/>
      <c r="AH2216" s="43"/>
      <c r="AI2216" s="43"/>
    </row>
    <row r="2217" spans="3:35" ht="12.95" customHeight="1" x14ac:dyDescent="0.2">
      <c r="C2217" s="43"/>
      <c r="D2217" s="43"/>
      <c r="E2217" s="43"/>
      <c r="F2217" s="43"/>
      <c r="G2217" s="43"/>
      <c r="H2217" s="43"/>
      <c r="I2217" s="43"/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18"/>
      <c r="AF2217" s="43"/>
      <c r="AG2217" s="43"/>
      <c r="AH2217" s="43"/>
      <c r="AI2217" s="43"/>
    </row>
    <row r="2218" spans="3:35" ht="12.95" customHeight="1" x14ac:dyDescent="0.2">
      <c r="C2218" s="43"/>
      <c r="D2218" s="43"/>
      <c r="E2218" s="43"/>
      <c r="F2218" s="43"/>
      <c r="G2218" s="43"/>
      <c r="H2218" s="43"/>
      <c r="I2218" s="43"/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18"/>
      <c r="AF2218" s="43"/>
      <c r="AG2218" s="43"/>
      <c r="AH2218" s="43"/>
      <c r="AI2218" s="43"/>
    </row>
    <row r="2219" spans="3:35" ht="12.95" customHeight="1" x14ac:dyDescent="0.2">
      <c r="C2219" s="43"/>
      <c r="D2219" s="43"/>
      <c r="E2219" s="43"/>
      <c r="F2219" s="43"/>
      <c r="G2219" s="43"/>
      <c r="H2219" s="43"/>
      <c r="I2219" s="43"/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18"/>
      <c r="AF2219" s="43"/>
      <c r="AG2219" s="43"/>
      <c r="AH2219" s="43"/>
      <c r="AI2219" s="43"/>
    </row>
    <row r="2220" spans="3:35" ht="12.95" customHeight="1" x14ac:dyDescent="0.2">
      <c r="C2220" s="43"/>
      <c r="D2220" s="43"/>
      <c r="E2220" s="43"/>
      <c r="F2220" s="43"/>
      <c r="G2220" s="43"/>
      <c r="H2220" s="43"/>
      <c r="I2220" s="43"/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18"/>
      <c r="AF2220" s="43"/>
      <c r="AG2220" s="43"/>
      <c r="AH2220" s="43"/>
      <c r="AI2220" s="43"/>
    </row>
    <row r="2221" spans="3:35" ht="12.95" customHeight="1" x14ac:dyDescent="0.2">
      <c r="C2221" s="43"/>
      <c r="D2221" s="43"/>
      <c r="E2221" s="43"/>
      <c r="F2221" s="43"/>
      <c r="G2221" s="43"/>
      <c r="H2221" s="43"/>
      <c r="I2221" s="43"/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18"/>
      <c r="AF2221" s="43"/>
      <c r="AG2221" s="43"/>
      <c r="AH2221" s="43"/>
      <c r="AI2221" s="43"/>
    </row>
    <row r="2222" spans="3:35" ht="12.95" customHeight="1" x14ac:dyDescent="0.2">
      <c r="C2222" s="43"/>
      <c r="D2222" s="43"/>
      <c r="E2222" s="43"/>
      <c r="F2222" s="43"/>
      <c r="G2222" s="43"/>
      <c r="H2222" s="43"/>
      <c r="I2222" s="43"/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18"/>
      <c r="AF2222" s="43"/>
      <c r="AG2222" s="43"/>
      <c r="AH2222" s="43"/>
      <c r="AI2222" s="43"/>
    </row>
    <row r="2223" spans="3:35" ht="12.95" customHeight="1" x14ac:dyDescent="0.2">
      <c r="C2223" s="43"/>
      <c r="D2223" s="43"/>
      <c r="E2223" s="43"/>
      <c r="F2223" s="43"/>
      <c r="G2223" s="43"/>
      <c r="H2223" s="43"/>
      <c r="I2223" s="43"/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18"/>
      <c r="AF2223" s="43"/>
      <c r="AG2223" s="43"/>
      <c r="AH2223" s="43"/>
      <c r="AI2223" s="43"/>
    </row>
    <row r="2224" spans="3:35" ht="12.95" customHeight="1" x14ac:dyDescent="0.2">
      <c r="C2224" s="43"/>
      <c r="D2224" s="43"/>
      <c r="E2224" s="43"/>
      <c r="F2224" s="43"/>
      <c r="G2224" s="43"/>
      <c r="H2224" s="43"/>
      <c r="I2224" s="43"/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18"/>
      <c r="AF2224" s="43"/>
      <c r="AG2224" s="43"/>
      <c r="AH2224" s="43"/>
      <c r="AI2224" s="43"/>
    </row>
    <row r="2225" spans="3:35" ht="12.95" customHeight="1" x14ac:dyDescent="0.2">
      <c r="C2225" s="43"/>
      <c r="D2225" s="43"/>
      <c r="E2225" s="43"/>
      <c r="F2225" s="43"/>
      <c r="G2225" s="43"/>
      <c r="H2225" s="43"/>
      <c r="I2225" s="43"/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18"/>
      <c r="AF2225" s="43"/>
      <c r="AG2225" s="43"/>
      <c r="AH2225" s="43"/>
      <c r="AI2225" s="43"/>
    </row>
    <row r="2226" spans="3:35" ht="12.95" customHeight="1" x14ac:dyDescent="0.2">
      <c r="C2226" s="43"/>
      <c r="D2226" s="43"/>
      <c r="E2226" s="43"/>
      <c r="F2226" s="43"/>
      <c r="G2226" s="43"/>
      <c r="H2226" s="43"/>
      <c r="I2226" s="43"/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18"/>
      <c r="AF2226" s="43"/>
      <c r="AG2226" s="43"/>
      <c r="AH2226" s="43"/>
      <c r="AI2226" s="43"/>
    </row>
    <row r="2227" spans="3:35" ht="12.95" customHeight="1" x14ac:dyDescent="0.2">
      <c r="C2227" s="43"/>
      <c r="D2227" s="43"/>
      <c r="E2227" s="43"/>
      <c r="F2227" s="43"/>
      <c r="G2227" s="43"/>
      <c r="H2227" s="43"/>
      <c r="I2227" s="43"/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18"/>
      <c r="AF2227" s="43"/>
      <c r="AG2227" s="43"/>
      <c r="AH2227" s="43"/>
      <c r="AI2227" s="43"/>
    </row>
    <row r="2228" spans="3:35" ht="12.95" customHeight="1" x14ac:dyDescent="0.2">
      <c r="C2228" s="43"/>
      <c r="D2228" s="43"/>
      <c r="E2228" s="43"/>
      <c r="F2228" s="43"/>
      <c r="G2228" s="43"/>
      <c r="H2228" s="43"/>
      <c r="I2228" s="43"/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18"/>
      <c r="AF2228" s="43"/>
      <c r="AG2228" s="43"/>
      <c r="AH2228" s="43"/>
      <c r="AI2228" s="43"/>
    </row>
    <row r="2229" spans="3:35" ht="12.95" customHeight="1" x14ac:dyDescent="0.2">
      <c r="C2229" s="43"/>
      <c r="D2229" s="43"/>
      <c r="E2229" s="43"/>
      <c r="F2229" s="43"/>
      <c r="G2229" s="43"/>
      <c r="H2229" s="43"/>
      <c r="I2229" s="43"/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18"/>
      <c r="AF2229" s="43"/>
      <c r="AG2229" s="43"/>
      <c r="AH2229" s="43"/>
      <c r="AI2229" s="43"/>
    </row>
    <row r="2230" spans="3:35" ht="12.95" customHeight="1" x14ac:dyDescent="0.2">
      <c r="C2230" s="43"/>
      <c r="D2230" s="43"/>
      <c r="E2230" s="43"/>
      <c r="F2230" s="43"/>
      <c r="G2230" s="43"/>
      <c r="H2230" s="43"/>
      <c r="I2230" s="43"/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18"/>
      <c r="AF2230" s="43"/>
      <c r="AG2230" s="43"/>
      <c r="AH2230" s="43"/>
      <c r="AI2230" s="43"/>
    </row>
    <row r="2231" spans="3:35" ht="12.95" customHeight="1" x14ac:dyDescent="0.2">
      <c r="C2231" s="43"/>
      <c r="D2231" s="43"/>
      <c r="E2231" s="43"/>
      <c r="F2231" s="43"/>
      <c r="G2231" s="43"/>
      <c r="H2231" s="43"/>
      <c r="I2231" s="43"/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18"/>
      <c r="AF2231" s="43"/>
      <c r="AG2231" s="43"/>
      <c r="AH2231" s="43"/>
      <c r="AI2231" s="43"/>
    </row>
    <row r="2232" spans="3:35" ht="12.95" customHeight="1" x14ac:dyDescent="0.2">
      <c r="C2232" s="43"/>
      <c r="D2232" s="43"/>
      <c r="E2232" s="43"/>
      <c r="F2232" s="43"/>
      <c r="G2232" s="43"/>
      <c r="H2232" s="43"/>
      <c r="I2232" s="43"/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18"/>
      <c r="AF2232" s="43"/>
      <c r="AG2232" s="43"/>
      <c r="AH2232" s="43"/>
      <c r="AI2232" s="43"/>
    </row>
    <row r="2233" spans="3:35" ht="12.95" customHeight="1" x14ac:dyDescent="0.2">
      <c r="C2233" s="43"/>
      <c r="D2233" s="43"/>
      <c r="E2233" s="43"/>
      <c r="F2233" s="43"/>
      <c r="G2233" s="43"/>
      <c r="H2233" s="43"/>
      <c r="I2233" s="43"/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18"/>
      <c r="AF2233" s="43"/>
      <c r="AG2233" s="43"/>
      <c r="AH2233" s="43"/>
      <c r="AI2233" s="43"/>
    </row>
    <row r="2234" spans="3:35" ht="12.95" customHeight="1" x14ac:dyDescent="0.2">
      <c r="C2234" s="43"/>
      <c r="D2234" s="43"/>
      <c r="E2234" s="43"/>
      <c r="F2234" s="43"/>
      <c r="G2234" s="43"/>
      <c r="H2234" s="43"/>
      <c r="I2234" s="43"/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18"/>
      <c r="AF2234" s="43"/>
      <c r="AG2234" s="43"/>
      <c r="AH2234" s="43"/>
      <c r="AI2234" s="43"/>
    </row>
    <row r="2235" spans="3:35" ht="12.95" customHeight="1" x14ac:dyDescent="0.2">
      <c r="C2235" s="43"/>
      <c r="D2235" s="43"/>
      <c r="E2235" s="43"/>
      <c r="F2235" s="43"/>
      <c r="G2235" s="43"/>
      <c r="H2235" s="43"/>
      <c r="I2235" s="43"/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18"/>
      <c r="AF2235" s="43"/>
      <c r="AG2235" s="43"/>
      <c r="AH2235" s="43"/>
      <c r="AI2235" s="43"/>
    </row>
    <row r="2236" spans="3:35" ht="12.95" customHeight="1" x14ac:dyDescent="0.2">
      <c r="C2236" s="43"/>
      <c r="D2236" s="43"/>
      <c r="E2236" s="43"/>
      <c r="F2236" s="43"/>
      <c r="G2236" s="43"/>
      <c r="H2236" s="43"/>
      <c r="I2236" s="43"/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18"/>
      <c r="AF2236" s="43"/>
      <c r="AG2236" s="43"/>
      <c r="AH2236" s="43"/>
      <c r="AI2236" s="43"/>
    </row>
    <row r="2237" spans="3:35" ht="12.95" customHeight="1" x14ac:dyDescent="0.2">
      <c r="C2237" s="43"/>
      <c r="D2237" s="43"/>
      <c r="E2237" s="43"/>
      <c r="F2237" s="43"/>
      <c r="G2237" s="43"/>
      <c r="H2237" s="43"/>
      <c r="I2237" s="43"/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18"/>
      <c r="AF2237" s="43"/>
      <c r="AG2237" s="43"/>
      <c r="AH2237" s="43"/>
      <c r="AI2237" s="43"/>
    </row>
    <row r="2238" spans="3:35" ht="12.95" customHeight="1" x14ac:dyDescent="0.2">
      <c r="C2238" s="43"/>
      <c r="D2238" s="43"/>
      <c r="E2238" s="43"/>
      <c r="F2238" s="43"/>
      <c r="G2238" s="43"/>
      <c r="H2238" s="43"/>
      <c r="I2238" s="43"/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18"/>
      <c r="AF2238" s="43"/>
      <c r="AG2238" s="43"/>
      <c r="AH2238" s="43"/>
      <c r="AI2238" s="43"/>
    </row>
    <row r="2239" spans="3:35" ht="12.95" customHeight="1" x14ac:dyDescent="0.2">
      <c r="C2239" s="43"/>
      <c r="D2239" s="43"/>
      <c r="E2239" s="43"/>
      <c r="F2239" s="43"/>
      <c r="G2239" s="43"/>
      <c r="H2239" s="43"/>
      <c r="I2239" s="43"/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18"/>
      <c r="AF2239" s="43"/>
      <c r="AG2239" s="43"/>
      <c r="AH2239" s="43"/>
      <c r="AI2239" s="43"/>
    </row>
    <row r="2240" spans="3:35" ht="12.95" customHeight="1" x14ac:dyDescent="0.2">
      <c r="C2240" s="43"/>
      <c r="D2240" s="43"/>
      <c r="E2240" s="43"/>
      <c r="F2240" s="43"/>
      <c r="G2240" s="43"/>
      <c r="H2240" s="43"/>
      <c r="I2240" s="43"/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18"/>
      <c r="AF2240" s="43"/>
      <c r="AG2240" s="43"/>
      <c r="AH2240" s="43"/>
      <c r="AI2240" s="43"/>
    </row>
    <row r="2241" spans="3:35" ht="12.95" customHeight="1" x14ac:dyDescent="0.2">
      <c r="C2241" s="43"/>
      <c r="D2241" s="43"/>
      <c r="E2241" s="43"/>
      <c r="F2241" s="43"/>
      <c r="G2241" s="43"/>
      <c r="H2241" s="43"/>
      <c r="I2241" s="43"/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18"/>
      <c r="AF2241" s="43"/>
      <c r="AG2241" s="43"/>
      <c r="AH2241" s="43"/>
      <c r="AI2241" s="43"/>
    </row>
    <row r="2242" spans="3:35" ht="12.95" customHeight="1" x14ac:dyDescent="0.2">
      <c r="C2242" s="43"/>
      <c r="D2242" s="43"/>
      <c r="E2242" s="43"/>
      <c r="F2242" s="43"/>
      <c r="G2242" s="43"/>
      <c r="H2242" s="43"/>
      <c r="I2242" s="43"/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18"/>
      <c r="AF2242" s="43"/>
      <c r="AG2242" s="43"/>
      <c r="AH2242" s="43"/>
      <c r="AI2242" s="43"/>
    </row>
    <row r="2243" spans="3:35" ht="12.95" customHeight="1" x14ac:dyDescent="0.2">
      <c r="C2243" s="43"/>
      <c r="D2243" s="43"/>
      <c r="E2243" s="43"/>
      <c r="F2243" s="43"/>
      <c r="G2243" s="43"/>
      <c r="H2243" s="43"/>
      <c r="I2243" s="43"/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18"/>
      <c r="AF2243" s="43"/>
      <c r="AG2243" s="43"/>
      <c r="AH2243" s="43"/>
      <c r="AI2243" s="43"/>
    </row>
    <row r="2244" spans="3:35" ht="12.95" customHeight="1" x14ac:dyDescent="0.2">
      <c r="C2244" s="43"/>
      <c r="D2244" s="43"/>
      <c r="E2244" s="43"/>
      <c r="F2244" s="43"/>
      <c r="G2244" s="43"/>
      <c r="H2244" s="43"/>
      <c r="I2244" s="43"/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18"/>
      <c r="AF2244" s="43"/>
      <c r="AG2244" s="43"/>
      <c r="AH2244" s="43"/>
      <c r="AI2244" s="43"/>
    </row>
    <row r="2245" spans="3:35" ht="12.95" customHeight="1" x14ac:dyDescent="0.2">
      <c r="C2245" s="43"/>
      <c r="D2245" s="43"/>
      <c r="E2245" s="43"/>
      <c r="F2245" s="43"/>
      <c r="G2245" s="43"/>
      <c r="H2245" s="43"/>
      <c r="I2245" s="43"/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18"/>
      <c r="AF2245" s="43"/>
      <c r="AG2245" s="43"/>
      <c r="AH2245" s="43"/>
      <c r="AI2245" s="43"/>
    </row>
    <row r="2246" spans="3:35" ht="12.95" customHeight="1" x14ac:dyDescent="0.2">
      <c r="C2246" s="43"/>
      <c r="D2246" s="43"/>
      <c r="E2246" s="43"/>
      <c r="F2246" s="43"/>
      <c r="G2246" s="43"/>
      <c r="H2246" s="43"/>
      <c r="I2246" s="43"/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18"/>
      <c r="AF2246" s="43"/>
      <c r="AG2246" s="43"/>
      <c r="AH2246" s="43"/>
      <c r="AI2246" s="43"/>
    </row>
    <row r="2247" spans="3:35" ht="12.95" customHeight="1" x14ac:dyDescent="0.2">
      <c r="C2247" s="43"/>
      <c r="D2247" s="43"/>
      <c r="E2247" s="43"/>
      <c r="F2247" s="43"/>
      <c r="G2247" s="43"/>
      <c r="H2247" s="43"/>
      <c r="I2247" s="43"/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18"/>
      <c r="AF2247" s="43"/>
      <c r="AG2247" s="43"/>
      <c r="AH2247" s="43"/>
      <c r="AI2247" s="43"/>
    </row>
    <row r="2248" spans="3:35" ht="12.95" customHeight="1" x14ac:dyDescent="0.2">
      <c r="C2248" s="43"/>
      <c r="D2248" s="43"/>
      <c r="E2248" s="43"/>
      <c r="F2248" s="43"/>
      <c r="G2248" s="43"/>
      <c r="H2248" s="43"/>
      <c r="I2248" s="43"/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18"/>
      <c r="AF2248" s="43"/>
      <c r="AG2248" s="43"/>
      <c r="AH2248" s="43"/>
      <c r="AI2248" s="43"/>
    </row>
    <row r="2249" spans="3:35" ht="12.95" customHeight="1" x14ac:dyDescent="0.2">
      <c r="C2249" s="43"/>
      <c r="D2249" s="43"/>
      <c r="E2249" s="43"/>
      <c r="F2249" s="43"/>
      <c r="G2249" s="43"/>
      <c r="H2249" s="43"/>
      <c r="I2249" s="43"/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18"/>
      <c r="AF2249" s="43"/>
      <c r="AG2249" s="43"/>
      <c r="AH2249" s="43"/>
      <c r="AI2249" s="43"/>
    </row>
    <row r="2250" spans="3:35" ht="12.95" customHeight="1" x14ac:dyDescent="0.2">
      <c r="C2250" s="43"/>
      <c r="D2250" s="43"/>
      <c r="E2250" s="43"/>
      <c r="F2250" s="43"/>
      <c r="G2250" s="43"/>
      <c r="H2250" s="43"/>
      <c r="I2250" s="43"/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18"/>
      <c r="AF2250" s="43"/>
      <c r="AG2250" s="43"/>
      <c r="AH2250" s="43"/>
      <c r="AI2250" s="43"/>
    </row>
    <row r="2251" spans="3:35" ht="12.95" customHeight="1" x14ac:dyDescent="0.2">
      <c r="C2251" s="18"/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  <c r="AA2251" s="18"/>
      <c r="AB2251" s="18"/>
      <c r="AC2251" s="18"/>
      <c r="AD2251" s="18"/>
      <c r="AE2251" s="18"/>
      <c r="AF2251" s="18"/>
      <c r="AG2251" s="18"/>
      <c r="AH2251" s="18"/>
      <c r="AI2251" s="18"/>
    </row>
    <row r="2252" spans="3:35" ht="12.95" customHeight="1" x14ac:dyDescent="0.2">
      <c r="C2252" s="18"/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  <c r="AA2252" s="18"/>
      <c r="AB2252" s="18"/>
      <c r="AC2252" s="18"/>
      <c r="AD2252" s="18"/>
      <c r="AE2252" s="18"/>
      <c r="AF2252" s="18"/>
      <c r="AG2252" s="18"/>
      <c r="AH2252" s="18"/>
      <c r="AI2252" s="18"/>
    </row>
    <row r="2253" spans="3:35" ht="12.95" customHeight="1" x14ac:dyDescent="0.2">
      <c r="C2253" s="18"/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  <c r="AA2253" s="18"/>
      <c r="AB2253" s="18"/>
      <c r="AC2253" s="18"/>
      <c r="AD2253" s="18"/>
      <c r="AE2253" s="18"/>
      <c r="AF2253" s="18"/>
      <c r="AG2253" s="18"/>
      <c r="AH2253" s="18"/>
      <c r="AI2253" s="18"/>
    </row>
    <row r="2254" spans="3:35" ht="12.95" customHeight="1" x14ac:dyDescent="0.2">
      <c r="C2254" s="18"/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  <c r="AA2254" s="18"/>
      <c r="AB2254" s="18"/>
      <c r="AC2254" s="18"/>
      <c r="AD2254" s="18"/>
      <c r="AE2254" s="18"/>
      <c r="AF2254" s="18"/>
      <c r="AG2254" s="18"/>
      <c r="AH2254" s="18"/>
      <c r="AI2254" s="18"/>
    </row>
    <row r="2255" spans="3:35" ht="12.95" customHeight="1" x14ac:dyDescent="0.2">
      <c r="C2255" s="18"/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  <c r="AA2255" s="18"/>
      <c r="AB2255" s="18"/>
      <c r="AC2255" s="18"/>
      <c r="AD2255" s="18"/>
      <c r="AE2255" s="18"/>
      <c r="AF2255" s="18"/>
      <c r="AG2255" s="18"/>
      <c r="AH2255" s="18"/>
      <c r="AI2255" s="18"/>
    </row>
    <row r="2256" spans="3:35" ht="12.95" customHeight="1" x14ac:dyDescent="0.2">
      <c r="C2256" s="18"/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  <c r="AA2256" s="18"/>
      <c r="AB2256" s="18"/>
      <c r="AC2256" s="18"/>
      <c r="AD2256" s="18"/>
      <c r="AE2256" s="18"/>
      <c r="AF2256" s="18"/>
      <c r="AG2256" s="18"/>
      <c r="AH2256" s="18"/>
      <c r="AI2256" s="18"/>
    </row>
    <row r="2257" spans="3:35" ht="12.95" customHeight="1" x14ac:dyDescent="0.2">
      <c r="C2257" s="18"/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  <c r="AA2257" s="18"/>
      <c r="AB2257" s="18"/>
      <c r="AC2257" s="18"/>
      <c r="AD2257" s="18"/>
      <c r="AE2257" s="18"/>
      <c r="AF2257" s="18"/>
      <c r="AG2257" s="18"/>
      <c r="AH2257" s="18"/>
      <c r="AI2257" s="18"/>
    </row>
    <row r="2258" spans="3:35" ht="12.95" customHeight="1" x14ac:dyDescent="0.2">
      <c r="C2258" s="18"/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  <c r="AA2258" s="18"/>
      <c r="AB2258" s="18"/>
      <c r="AC2258" s="18"/>
      <c r="AD2258" s="18"/>
      <c r="AE2258" s="18"/>
      <c r="AF2258" s="18"/>
      <c r="AG2258" s="18"/>
      <c r="AH2258" s="18"/>
      <c r="AI2258" s="18"/>
    </row>
    <row r="2259" spans="3:35" ht="12.95" customHeight="1" x14ac:dyDescent="0.2">
      <c r="C2259" s="18"/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8"/>
      <c r="AE2259" s="18"/>
      <c r="AF2259" s="18"/>
      <c r="AG2259" s="18"/>
      <c r="AH2259" s="18"/>
      <c r="AI2259" s="18"/>
    </row>
    <row r="2260" spans="3:35" ht="12.95" customHeight="1" x14ac:dyDescent="0.2">
      <c r="C2260" s="18"/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8"/>
      <c r="AE2260" s="18"/>
      <c r="AF2260" s="18"/>
      <c r="AG2260" s="18"/>
      <c r="AH2260" s="18"/>
      <c r="AI2260" s="18"/>
    </row>
    <row r="2261" spans="3:35" ht="12.95" customHeight="1" x14ac:dyDescent="0.2">
      <c r="C2261" s="18"/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  <c r="AA2261" s="18"/>
      <c r="AB2261" s="18"/>
      <c r="AC2261" s="18"/>
      <c r="AD2261" s="18"/>
      <c r="AE2261" s="18"/>
      <c r="AF2261" s="18"/>
      <c r="AG2261" s="18"/>
      <c r="AH2261" s="18"/>
      <c r="AI2261" s="18"/>
    </row>
    <row r="2262" spans="3:35" ht="12.95" customHeight="1" x14ac:dyDescent="0.2">
      <c r="C2262" s="18"/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  <c r="AA2262" s="18"/>
      <c r="AB2262" s="18"/>
      <c r="AC2262" s="18"/>
      <c r="AD2262" s="18"/>
      <c r="AE2262" s="18"/>
      <c r="AF2262" s="18"/>
      <c r="AG2262" s="18"/>
      <c r="AH2262" s="18"/>
      <c r="AI2262" s="18"/>
    </row>
    <row r="2263" spans="3:35" ht="12.95" customHeight="1" x14ac:dyDescent="0.2">
      <c r="C2263" s="18"/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  <c r="AA2263" s="18"/>
      <c r="AB2263" s="18"/>
      <c r="AC2263" s="18"/>
      <c r="AD2263" s="18"/>
      <c r="AE2263" s="18"/>
      <c r="AF2263" s="18"/>
      <c r="AG2263" s="18"/>
      <c r="AH2263" s="18"/>
      <c r="AI2263" s="18"/>
    </row>
    <row r="2264" spans="3:35" ht="12.95" customHeight="1" x14ac:dyDescent="0.2">
      <c r="C2264" s="18"/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8"/>
      <c r="AB2264" s="18"/>
      <c r="AC2264" s="18"/>
      <c r="AD2264" s="18"/>
      <c r="AE2264" s="18"/>
      <c r="AF2264" s="18"/>
      <c r="AG2264" s="18"/>
      <c r="AH2264" s="18"/>
      <c r="AI2264" s="18"/>
    </row>
    <row r="2265" spans="3:35" ht="12.95" customHeight="1" x14ac:dyDescent="0.2">
      <c r="C2265" s="18"/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8"/>
      <c r="AB2265" s="18"/>
      <c r="AC2265" s="18"/>
      <c r="AD2265" s="18"/>
      <c r="AE2265" s="18"/>
      <c r="AF2265" s="18"/>
      <c r="AG2265" s="18"/>
      <c r="AH2265" s="18"/>
      <c r="AI2265" s="18"/>
    </row>
    <row r="2266" spans="3:35" ht="12.95" customHeight="1" x14ac:dyDescent="0.2">
      <c r="C2266" s="18"/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8"/>
      <c r="AB2266" s="18"/>
      <c r="AC2266" s="18"/>
      <c r="AD2266" s="18"/>
      <c r="AE2266" s="18"/>
      <c r="AF2266" s="18"/>
      <c r="AG2266" s="18"/>
      <c r="AH2266" s="18"/>
      <c r="AI2266" s="18"/>
    </row>
    <row r="2267" spans="3:35" ht="12.95" customHeight="1" x14ac:dyDescent="0.2">
      <c r="C2267" s="18"/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8"/>
      <c r="AB2267" s="18"/>
      <c r="AC2267" s="18"/>
      <c r="AD2267" s="18"/>
      <c r="AE2267" s="18"/>
      <c r="AF2267" s="18"/>
      <c r="AG2267" s="18"/>
      <c r="AH2267" s="18"/>
      <c r="AI2267" s="18"/>
    </row>
    <row r="2268" spans="3:35" ht="12.95" customHeight="1" x14ac:dyDescent="0.2">
      <c r="C2268" s="18"/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  <c r="AA2268" s="18"/>
      <c r="AB2268" s="18"/>
      <c r="AC2268" s="18"/>
      <c r="AD2268" s="18"/>
      <c r="AE2268" s="18"/>
      <c r="AF2268" s="18"/>
      <c r="AG2268" s="18"/>
      <c r="AH2268" s="18"/>
      <c r="AI2268" s="18"/>
    </row>
    <row r="2269" spans="3:35" ht="12.95" customHeight="1" x14ac:dyDescent="0.2">
      <c r="C2269" s="18"/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  <c r="AA2269" s="18"/>
      <c r="AB2269" s="18"/>
      <c r="AC2269" s="18"/>
      <c r="AD2269" s="18"/>
      <c r="AE2269" s="18"/>
      <c r="AF2269" s="18"/>
      <c r="AG2269" s="18"/>
      <c r="AH2269" s="18"/>
      <c r="AI2269" s="18"/>
    </row>
    <row r="2270" spans="3:35" ht="12.95" customHeight="1" x14ac:dyDescent="0.2">
      <c r="C2270" s="18"/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  <c r="AA2270" s="18"/>
      <c r="AB2270" s="18"/>
      <c r="AC2270" s="18"/>
      <c r="AD2270" s="18"/>
      <c r="AE2270" s="18"/>
      <c r="AF2270" s="18"/>
      <c r="AG2270" s="18"/>
      <c r="AH2270" s="18"/>
      <c r="AI2270" s="18"/>
    </row>
    <row r="2271" spans="3:35" ht="12.95" customHeight="1" x14ac:dyDescent="0.2">
      <c r="C2271" s="18"/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  <c r="AA2271" s="18"/>
      <c r="AB2271" s="18"/>
      <c r="AC2271" s="18"/>
      <c r="AD2271" s="18"/>
      <c r="AE2271" s="18"/>
      <c r="AF2271" s="18"/>
      <c r="AG2271" s="18"/>
      <c r="AH2271" s="18"/>
      <c r="AI2271" s="18"/>
    </row>
    <row r="2272" spans="3:35" ht="12.95" customHeight="1" x14ac:dyDescent="0.2">
      <c r="C2272" s="18"/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  <c r="AA2272" s="18"/>
      <c r="AB2272" s="18"/>
      <c r="AC2272" s="18"/>
      <c r="AD2272" s="18"/>
      <c r="AE2272" s="18"/>
      <c r="AF2272" s="18"/>
      <c r="AG2272" s="18"/>
      <c r="AH2272" s="18"/>
      <c r="AI2272" s="18"/>
    </row>
    <row r="2273" spans="3:35" ht="12.95" customHeight="1" x14ac:dyDescent="0.2">
      <c r="C2273" s="18"/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  <c r="AI2273" s="18"/>
    </row>
    <row r="2274" spans="3:35" ht="12.95" customHeight="1" x14ac:dyDescent="0.2">
      <c r="C2274" s="18"/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  <c r="AA2274" s="18"/>
      <c r="AB2274" s="18"/>
      <c r="AC2274" s="18"/>
      <c r="AD2274" s="18"/>
      <c r="AE2274" s="18"/>
      <c r="AF2274" s="18"/>
      <c r="AG2274" s="18"/>
      <c r="AH2274" s="18"/>
      <c r="AI2274" s="18"/>
    </row>
    <row r="2275" spans="3:35" ht="12.95" customHeight="1" x14ac:dyDescent="0.2">
      <c r="C2275" s="18"/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  <c r="AA2275" s="18"/>
      <c r="AB2275" s="18"/>
      <c r="AC2275" s="18"/>
      <c r="AD2275" s="18"/>
      <c r="AE2275" s="18"/>
      <c r="AF2275" s="18"/>
      <c r="AG2275" s="18"/>
      <c r="AH2275" s="18"/>
      <c r="AI2275" s="18"/>
    </row>
    <row r="2276" spans="3:35" ht="12.95" customHeight="1" x14ac:dyDescent="0.2">
      <c r="C2276" s="18"/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  <c r="AI2276" s="18"/>
    </row>
    <row r="2277" spans="3:35" ht="12.95" customHeight="1" x14ac:dyDescent="0.2">
      <c r="C2277" s="18"/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  <c r="AA2277" s="18"/>
      <c r="AB2277" s="18"/>
      <c r="AC2277" s="18"/>
      <c r="AD2277" s="18"/>
      <c r="AE2277" s="18"/>
      <c r="AF2277" s="18"/>
      <c r="AG2277" s="18"/>
      <c r="AH2277" s="18"/>
      <c r="AI2277" s="18"/>
    </row>
    <row r="2278" spans="3:35" ht="12.95" customHeight="1" x14ac:dyDescent="0.2">
      <c r="C2278" s="18"/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  <c r="AA2278" s="18"/>
      <c r="AB2278" s="18"/>
      <c r="AC2278" s="18"/>
      <c r="AD2278" s="18"/>
      <c r="AE2278" s="18"/>
      <c r="AF2278" s="18"/>
      <c r="AG2278" s="18"/>
      <c r="AH2278" s="18"/>
      <c r="AI2278" s="18"/>
    </row>
    <row r="2279" spans="3:35" ht="12.95" customHeight="1" x14ac:dyDescent="0.2">
      <c r="C2279" s="18"/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  <c r="AA2279" s="18"/>
      <c r="AB2279" s="18"/>
      <c r="AC2279" s="18"/>
      <c r="AD2279" s="18"/>
      <c r="AE2279" s="18"/>
      <c r="AF2279" s="18"/>
      <c r="AG2279" s="18"/>
      <c r="AH2279" s="18"/>
      <c r="AI2279" s="18"/>
    </row>
    <row r="2280" spans="3:35" ht="12.95" customHeight="1" x14ac:dyDescent="0.2">
      <c r="C2280" s="18"/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  <c r="AA2280" s="18"/>
      <c r="AB2280" s="18"/>
      <c r="AC2280" s="18"/>
      <c r="AD2280" s="18"/>
      <c r="AE2280" s="18"/>
      <c r="AF2280" s="18"/>
      <c r="AG2280" s="18"/>
      <c r="AH2280" s="18"/>
      <c r="AI2280" s="18"/>
    </row>
    <row r="2281" spans="3:35" ht="12.95" customHeight="1" x14ac:dyDescent="0.2">
      <c r="C2281" s="18"/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  <c r="AA2281" s="18"/>
      <c r="AB2281" s="18"/>
      <c r="AC2281" s="18"/>
      <c r="AD2281" s="18"/>
      <c r="AE2281" s="18"/>
      <c r="AF2281" s="18"/>
      <c r="AG2281" s="18"/>
      <c r="AH2281" s="18"/>
      <c r="AI2281" s="18"/>
    </row>
    <row r="2282" spans="3:35" ht="12.95" customHeight="1" x14ac:dyDescent="0.2">
      <c r="C2282" s="18"/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  <c r="AA2282" s="18"/>
      <c r="AB2282" s="18"/>
      <c r="AC2282" s="18"/>
      <c r="AD2282" s="18"/>
      <c r="AE2282" s="18"/>
      <c r="AF2282" s="18"/>
      <c r="AG2282" s="18"/>
      <c r="AH2282" s="18"/>
      <c r="AI2282" s="18"/>
    </row>
    <row r="2283" spans="3:35" ht="12.95" customHeight="1" x14ac:dyDescent="0.2">
      <c r="C2283" s="18"/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  <c r="AI2283" s="18"/>
    </row>
    <row r="2284" spans="3:35" ht="12.95" customHeight="1" x14ac:dyDescent="0.2">
      <c r="C2284" s="18"/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  <c r="AA2284" s="18"/>
      <c r="AB2284" s="18"/>
      <c r="AC2284" s="18"/>
      <c r="AD2284" s="18"/>
      <c r="AE2284" s="18"/>
      <c r="AF2284" s="18"/>
      <c r="AG2284" s="18"/>
      <c r="AH2284" s="18"/>
      <c r="AI2284" s="18"/>
    </row>
    <row r="2285" spans="3:35" ht="12.95" customHeight="1" x14ac:dyDescent="0.2">
      <c r="C2285" s="18"/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  <c r="AA2285" s="18"/>
      <c r="AB2285" s="18"/>
      <c r="AC2285" s="18"/>
      <c r="AD2285" s="18"/>
      <c r="AE2285" s="18"/>
      <c r="AF2285" s="18"/>
      <c r="AG2285" s="18"/>
      <c r="AH2285" s="18"/>
      <c r="AI2285" s="18"/>
    </row>
    <row r="2286" spans="3:35" ht="12.95" customHeight="1" x14ac:dyDescent="0.2">
      <c r="C2286" s="18"/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  <c r="AI2286" s="18"/>
    </row>
    <row r="2287" spans="3:35" ht="12.95" customHeight="1" x14ac:dyDescent="0.2">
      <c r="C2287" s="18"/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  <c r="AA2287" s="18"/>
      <c r="AB2287" s="18"/>
      <c r="AC2287" s="18"/>
      <c r="AD2287" s="18"/>
      <c r="AE2287" s="18"/>
      <c r="AF2287" s="18"/>
      <c r="AG2287" s="18"/>
      <c r="AH2287" s="18"/>
      <c r="AI2287" s="18"/>
    </row>
    <row r="2288" spans="3:35" ht="12.95" customHeight="1" x14ac:dyDescent="0.2">
      <c r="C2288" s="18"/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  <c r="AA2288" s="18"/>
      <c r="AB2288" s="18"/>
      <c r="AC2288" s="18"/>
      <c r="AD2288" s="18"/>
      <c r="AE2288" s="18"/>
      <c r="AF2288" s="18"/>
      <c r="AG2288" s="18"/>
      <c r="AH2288" s="18"/>
      <c r="AI2288" s="18"/>
    </row>
    <row r="2289" spans="3:35" ht="12.95" customHeight="1" x14ac:dyDescent="0.2">
      <c r="C2289" s="18"/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  <c r="AA2289" s="18"/>
      <c r="AB2289" s="18"/>
      <c r="AC2289" s="18"/>
      <c r="AD2289" s="18"/>
      <c r="AE2289" s="18"/>
      <c r="AF2289" s="18"/>
      <c r="AG2289" s="18"/>
      <c r="AH2289" s="18"/>
      <c r="AI2289" s="18"/>
    </row>
    <row r="2290" spans="3:35" ht="12.95" customHeight="1" x14ac:dyDescent="0.2">
      <c r="C2290" s="18"/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8"/>
      <c r="AB2290" s="18"/>
      <c r="AC2290" s="18"/>
      <c r="AD2290" s="18"/>
      <c r="AE2290" s="18"/>
      <c r="AF2290" s="18"/>
      <c r="AG2290" s="18"/>
      <c r="AH2290" s="18"/>
      <c r="AI2290" s="18"/>
    </row>
    <row r="2291" spans="3:35" ht="12.95" customHeight="1" x14ac:dyDescent="0.2">
      <c r="C2291" s="18"/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  <c r="AA2291" s="18"/>
      <c r="AB2291" s="18"/>
      <c r="AC2291" s="18"/>
      <c r="AD2291" s="18"/>
      <c r="AE2291" s="18"/>
      <c r="AF2291" s="18"/>
      <c r="AG2291" s="18"/>
      <c r="AH2291" s="18"/>
      <c r="AI2291" s="18"/>
    </row>
    <row r="2292" spans="3:35" ht="12.95" customHeight="1" x14ac:dyDescent="0.2">
      <c r="C2292" s="18"/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  <c r="AA2292" s="18"/>
      <c r="AB2292" s="18"/>
      <c r="AC2292" s="18"/>
      <c r="AD2292" s="18"/>
      <c r="AE2292" s="18"/>
      <c r="AF2292" s="18"/>
      <c r="AG2292" s="18"/>
      <c r="AH2292" s="18"/>
      <c r="AI2292" s="18"/>
    </row>
    <row r="2293" spans="3:35" ht="12.95" customHeight="1" x14ac:dyDescent="0.2">
      <c r="C2293" s="18"/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8"/>
      <c r="AB2293" s="18"/>
      <c r="AC2293" s="18"/>
      <c r="AD2293" s="18"/>
      <c r="AE2293" s="18"/>
      <c r="AF2293" s="18"/>
      <c r="AG2293" s="18"/>
      <c r="AH2293" s="18"/>
      <c r="AI2293" s="18"/>
    </row>
    <row r="2294" spans="3:35" ht="12.95" customHeight="1" x14ac:dyDescent="0.2">
      <c r="C2294" s="18"/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  <c r="AA2294" s="18"/>
      <c r="AB2294" s="18"/>
      <c r="AC2294" s="18"/>
      <c r="AD2294" s="18"/>
      <c r="AE2294" s="18"/>
      <c r="AF2294" s="18"/>
      <c r="AG2294" s="18"/>
      <c r="AH2294" s="18"/>
      <c r="AI2294" s="18"/>
    </row>
    <row r="2295" spans="3:35" ht="12.95" customHeight="1" x14ac:dyDescent="0.2">
      <c r="C2295" s="18"/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  <c r="AA2295" s="18"/>
      <c r="AB2295" s="18"/>
      <c r="AC2295" s="18"/>
      <c r="AD2295" s="18"/>
      <c r="AE2295" s="18"/>
      <c r="AF2295" s="18"/>
      <c r="AG2295" s="18"/>
      <c r="AH2295" s="18"/>
      <c r="AI2295" s="18"/>
    </row>
    <row r="2296" spans="3:35" ht="12.95" customHeight="1" x14ac:dyDescent="0.2">
      <c r="C2296" s="18"/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  <c r="AA2296" s="18"/>
      <c r="AB2296" s="18"/>
      <c r="AC2296" s="18"/>
      <c r="AD2296" s="18"/>
      <c r="AE2296" s="18"/>
      <c r="AF2296" s="18"/>
      <c r="AG2296" s="18"/>
      <c r="AH2296" s="18"/>
      <c r="AI2296" s="18"/>
    </row>
    <row r="2297" spans="3:35" ht="12.95" customHeight="1" x14ac:dyDescent="0.2">
      <c r="C2297" s="18"/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  <c r="AA2297" s="18"/>
      <c r="AB2297" s="18"/>
      <c r="AC2297" s="18"/>
      <c r="AD2297" s="18"/>
      <c r="AE2297" s="18"/>
      <c r="AF2297" s="18"/>
      <c r="AG2297" s="18"/>
      <c r="AH2297" s="18"/>
      <c r="AI2297" s="18"/>
    </row>
    <row r="2298" spans="3:35" ht="12.95" customHeight="1" x14ac:dyDescent="0.2">
      <c r="C2298" s="18"/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  <c r="AA2298" s="18"/>
      <c r="AB2298" s="18"/>
      <c r="AC2298" s="18"/>
      <c r="AD2298" s="18"/>
      <c r="AE2298" s="18"/>
      <c r="AF2298" s="18"/>
      <c r="AG2298" s="18"/>
      <c r="AH2298" s="18"/>
      <c r="AI2298" s="18"/>
    </row>
    <row r="2299" spans="3:35" ht="12.95" customHeight="1" x14ac:dyDescent="0.2">
      <c r="C2299" s="18"/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  <c r="AA2299" s="18"/>
      <c r="AB2299" s="18"/>
      <c r="AC2299" s="18"/>
      <c r="AD2299" s="18"/>
      <c r="AE2299" s="18"/>
      <c r="AF2299" s="18"/>
      <c r="AG2299" s="18"/>
      <c r="AH2299" s="18"/>
      <c r="AI2299" s="18"/>
    </row>
    <row r="2300" spans="3:35" ht="12.95" customHeight="1" x14ac:dyDescent="0.2">
      <c r="C2300" s="18"/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  <c r="AA2300" s="18"/>
      <c r="AB2300" s="18"/>
      <c r="AC2300" s="18"/>
      <c r="AD2300" s="18"/>
      <c r="AE2300" s="18"/>
      <c r="AF2300" s="18"/>
      <c r="AG2300" s="18"/>
      <c r="AH2300" s="18"/>
      <c r="AI2300" s="18"/>
    </row>
    <row r="2301" spans="3:35" ht="12.95" customHeight="1" x14ac:dyDescent="0.2">
      <c r="C2301" s="18"/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  <c r="AA2301" s="18"/>
      <c r="AB2301" s="18"/>
      <c r="AC2301" s="18"/>
      <c r="AD2301" s="18"/>
      <c r="AE2301" s="18"/>
      <c r="AF2301" s="18"/>
      <c r="AG2301" s="18"/>
      <c r="AH2301" s="18"/>
      <c r="AI2301" s="18"/>
    </row>
    <row r="2302" spans="3:35" ht="12.95" customHeight="1" x14ac:dyDescent="0.2">
      <c r="C2302" s="18"/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  <c r="AA2302" s="18"/>
      <c r="AB2302" s="18"/>
      <c r="AC2302" s="18"/>
      <c r="AD2302" s="18"/>
      <c r="AE2302" s="18"/>
      <c r="AF2302" s="18"/>
      <c r="AG2302" s="18"/>
      <c r="AH2302" s="18"/>
      <c r="AI2302" s="18"/>
    </row>
    <row r="2303" spans="3:35" ht="12.95" customHeight="1" x14ac:dyDescent="0.2">
      <c r="C2303" s="18"/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  <c r="AA2303" s="18"/>
      <c r="AB2303" s="18"/>
      <c r="AC2303" s="18"/>
      <c r="AD2303" s="18"/>
      <c r="AE2303" s="18"/>
      <c r="AF2303" s="18"/>
      <c r="AG2303" s="18"/>
      <c r="AH2303" s="18"/>
      <c r="AI2303" s="18"/>
    </row>
    <row r="2304" spans="3:35" ht="12.95" customHeight="1" x14ac:dyDescent="0.2">
      <c r="C2304" s="18"/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  <c r="AA2304" s="18"/>
      <c r="AB2304" s="18"/>
      <c r="AC2304" s="18"/>
      <c r="AD2304" s="18"/>
      <c r="AE2304" s="18"/>
      <c r="AF2304" s="18"/>
      <c r="AG2304" s="18"/>
      <c r="AH2304" s="18"/>
      <c r="AI2304" s="18"/>
    </row>
    <row r="2305" spans="3:35" ht="12.95" customHeight="1" x14ac:dyDescent="0.2">
      <c r="C2305" s="18"/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  <c r="AA2305" s="18"/>
      <c r="AB2305" s="18"/>
      <c r="AC2305" s="18"/>
      <c r="AD2305" s="18"/>
      <c r="AE2305" s="18"/>
      <c r="AF2305" s="18"/>
      <c r="AG2305" s="18"/>
      <c r="AH2305" s="18"/>
      <c r="AI2305" s="18"/>
    </row>
    <row r="2306" spans="3:35" ht="12.95" customHeight="1" x14ac:dyDescent="0.2">
      <c r="C2306" s="18"/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  <c r="AA2306" s="18"/>
      <c r="AB2306" s="18"/>
      <c r="AC2306" s="18"/>
      <c r="AD2306" s="18"/>
      <c r="AE2306" s="18"/>
      <c r="AF2306" s="18"/>
      <c r="AG2306" s="18"/>
      <c r="AH2306" s="18"/>
      <c r="AI2306" s="18"/>
    </row>
    <row r="2307" spans="3:35" ht="12.95" customHeight="1" x14ac:dyDescent="0.2">
      <c r="C2307" s="18"/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  <c r="AA2307" s="18"/>
      <c r="AB2307" s="18"/>
      <c r="AC2307" s="18"/>
      <c r="AD2307" s="18"/>
      <c r="AE2307" s="18"/>
      <c r="AF2307" s="18"/>
      <c r="AG2307" s="18"/>
      <c r="AH2307" s="18"/>
      <c r="AI2307" s="18"/>
    </row>
    <row r="2308" spans="3:35" ht="12.95" customHeight="1" x14ac:dyDescent="0.2">
      <c r="C2308" s="18"/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  <c r="AA2308" s="18"/>
      <c r="AB2308" s="18"/>
      <c r="AC2308" s="18"/>
      <c r="AD2308" s="18"/>
      <c r="AE2308" s="18"/>
      <c r="AF2308" s="18"/>
      <c r="AG2308" s="18"/>
      <c r="AH2308" s="18"/>
      <c r="AI2308" s="18"/>
    </row>
    <row r="2309" spans="3:35" ht="12.95" customHeight="1" x14ac:dyDescent="0.2">
      <c r="C2309" s="18"/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  <c r="AI2309" s="18"/>
    </row>
    <row r="2310" spans="3:35" ht="12.95" customHeight="1" x14ac:dyDescent="0.2">
      <c r="C2310" s="18"/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18"/>
      <c r="AH2310" s="18"/>
      <c r="AI2310" s="18"/>
    </row>
    <row r="2311" spans="3:35" ht="12.95" customHeight="1" x14ac:dyDescent="0.2">
      <c r="C2311" s="18"/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18"/>
      <c r="AH2311" s="18"/>
      <c r="AI2311" s="18"/>
    </row>
    <row r="2312" spans="3:35" ht="12.95" customHeight="1" x14ac:dyDescent="0.2">
      <c r="C2312" s="18"/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  <c r="AI2312" s="18"/>
    </row>
    <row r="2313" spans="3:35" ht="12.95" customHeight="1" x14ac:dyDescent="0.2">
      <c r="C2313" s="18"/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  <c r="AI2313" s="18"/>
    </row>
    <row r="2314" spans="3:35" ht="12.95" customHeight="1" x14ac:dyDescent="0.2">
      <c r="C2314" s="18"/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18"/>
      <c r="AH2314" s="18"/>
      <c r="AI2314" s="18"/>
    </row>
    <row r="2315" spans="3:35" ht="12.95" customHeight="1" x14ac:dyDescent="0.2">
      <c r="C2315" s="18"/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18"/>
      <c r="AH2315" s="18"/>
      <c r="AI2315" s="18"/>
    </row>
    <row r="2316" spans="3:35" ht="12.95" customHeight="1" x14ac:dyDescent="0.2">
      <c r="C2316" s="18"/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18"/>
      <c r="AH2316" s="18"/>
      <c r="AI2316" s="18"/>
    </row>
    <row r="2317" spans="3:35" ht="12.95" customHeight="1" x14ac:dyDescent="0.2">
      <c r="C2317" s="18"/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18"/>
      <c r="AH2317" s="18"/>
      <c r="AI2317" s="18"/>
    </row>
    <row r="2318" spans="3:35" ht="12.95" customHeight="1" x14ac:dyDescent="0.2">
      <c r="C2318" s="18"/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18"/>
      <c r="AH2318" s="18"/>
      <c r="AI2318" s="18"/>
    </row>
    <row r="2319" spans="3:35" ht="12.95" customHeight="1" x14ac:dyDescent="0.2">
      <c r="C2319" s="18"/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18"/>
      <c r="AH2319" s="18"/>
      <c r="AI2319" s="18"/>
    </row>
    <row r="2320" spans="3:35" ht="12.95" customHeight="1" x14ac:dyDescent="0.2">
      <c r="C2320" s="18"/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  <c r="AI2320" s="18"/>
    </row>
    <row r="2321" spans="3:35" ht="12.95" customHeight="1" x14ac:dyDescent="0.2">
      <c r="C2321" s="18"/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  <c r="AI2321" s="18"/>
    </row>
    <row r="2322" spans="3:35" ht="12.95" customHeight="1" x14ac:dyDescent="0.2">
      <c r="C2322" s="18"/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18"/>
      <c r="AH2322" s="18"/>
      <c r="AI2322" s="18"/>
    </row>
    <row r="2323" spans="3:35" ht="12.95" customHeight="1" x14ac:dyDescent="0.2">
      <c r="C2323" s="18"/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18"/>
      <c r="AH2323" s="18"/>
      <c r="AI2323" s="18"/>
    </row>
    <row r="2324" spans="3:35" ht="12.95" customHeight="1" x14ac:dyDescent="0.2">
      <c r="C2324" s="18"/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18"/>
      <c r="AH2324" s="18"/>
      <c r="AI2324" s="18"/>
    </row>
    <row r="2325" spans="3:35" ht="12.95" customHeight="1" x14ac:dyDescent="0.2">
      <c r="C2325" s="18"/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18"/>
      <c r="AH2325" s="18"/>
      <c r="AI2325" s="18"/>
    </row>
    <row r="2326" spans="3:35" ht="12.95" customHeight="1" x14ac:dyDescent="0.2">
      <c r="C2326" s="18"/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18"/>
      <c r="AH2326" s="18"/>
      <c r="AI2326" s="18"/>
    </row>
    <row r="2327" spans="3:35" ht="12.95" customHeight="1" x14ac:dyDescent="0.2">
      <c r="C2327" s="18"/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18"/>
      <c r="AH2327" s="18"/>
      <c r="AI2327" s="18"/>
    </row>
    <row r="2328" spans="3:35" ht="12.95" customHeight="1" x14ac:dyDescent="0.2">
      <c r="C2328" s="18"/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18"/>
      <c r="AH2328" s="18"/>
      <c r="AI2328" s="18"/>
    </row>
    <row r="2329" spans="3:35" ht="12.95" customHeight="1" x14ac:dyDescent="0.2">
      <c r="C2329" s="18"/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18"/>
      <c r="AH2329" s="18"/>
      <c r="AI2329" s="18"/>
    </row>
    <row r="2330" spans="3:35" ht="12.95" customHeight="1" x14ac:dyDescent="0.2">
      <c r="C2330" s="18"/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18"/>
      <c r="AH2330" s="18"/>
      <c r="AI2330" s="18"/>
    </row>
    <row r="2331" spans="3:35" ht="12.95" customHeight="1" x14ac:dyDescent="0.2">
      <c r="C2331" s="18"/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18"/>
      <c r="AH2331" s="18"/>
      <c r="AI2331" s="18"/>
    </row>
    <row r="2332" spans="3:35" ht="12.95" customHeight="1" x14ac:dyDescent="0.2">
      <c r="C2332" s="18"/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18"/>
      <c r="AH2332" s="18"/>
      <c r="AI2332" s="18"/>
    </row>
    <row r="2333" spans="3:35" ht="12.95" customHeight="1" x14ac:dyDescent="0.2">
      <c r="C2333" s="18"/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18"/>
      <c r="AH2333" s="18"/>
      <c r="AI2333" s="18"/>
    </row>
    <row r="2334" spans="3:35" ht="12.95" customHeight="1" x14ac:dyDescent="0.2">
      <c r="C2334" s="18"/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18"/>
      <c r="AH2334" s="18"/>
      <c r="AI2334" s="18"/>
    </row>
    <row r="2335" spans="3:35" ht="12.95" customHeight="1" x14ac:dyDescent="0.2">
      <c r="C2335" s="18"/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18"/>
      <c r="AH2335" s="18"/>
      <c r="AI2335" s="18"/>
    </row>
    <row r="2336" spans="3:35" ht="12.95" customHeight="1" x14ac:dyDescent="0.2">
      <c r="C2336" s="18"/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18"/>
      <c r="AH2336" s="18"/>
      <c r="AI2336" s="18"/>
    </row>
    <row r="2337" spans="3:35" ht="12.95" customHeight="1" x14ac:dyDescent="0.2">
      <c r="C2337" s="18"/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18"/>
      <c r="AH2337" s="18"/>
      <c r="AI2337" s="18"/>
    </row>
    <row r="2338" spans="3:35" ht="12.95" customHeight="1" x14ac:dyDescent="0.2">
      <c r="C2338" s="18"/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18"/>
      <c r="AH2338" s="18"/>
      <c r="AI2338" s="18"/>
    </row>
    <row r="2339" spans="3:35" ht="12.95" customHeight="1" x14ac:dyDescent="0.2">
      <c r="C2339" s="18"/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18"/>
      <c r="AH2339" s="18"/>
      <c r="AI2339" s="18"/>
    </row>
    <row r="2340" spans="3:35" ht="12.95" customHeight="1" x14ac:dyDescent="0.2">
      <c r="C2340" s="18"/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18"/>
      <c r="AH2340" s="18"/>
      <c r="AI2340" s="18"/>
    </row>
    <row r="2341" spans="3:35" ht="12.95" customHeight="1" x14ac:dyDescent="0.2">
      <c r="C2341" s="18"/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18"/>
      <c r="AH2341" s="18"/>
      <c r="AI2341" s="18"/>
    </row>
    <row r="2342" spans="3:35" ht="12.95" customHeight="1" x14ac:dyDescent="0.2">
      <c r="C2342" s="18"/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18"/>
      <c r="AH2342" s="18"/>
      <c r="AI2342" s="18"/>
    </row>
    <row r="2343" spans="3:35" ht="12.95" customHeight="1" x14ac:dyDescent="0.2">
      <c r="C2343" s="18"/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  <c r="AI2343" s="18"/>
    </row>
    <row r="2344" spans="3:35" ht="12.95" customHeight="1" x14ac:dyDescent="0.2">
      <c r="C2344" s="18"/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18"/>
      <c r="AH2344" s="18"/>
      <c r="AI2344" s="18"/>
    </row>
    <row r="2345" spans="3:35" ht="12.95" customHeight="1" x14ac:dyDescent="0.2">
      <c r="C2345" s="18"/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18"/>
      <c r="AH2345" s="18"/>
      <c r="AI2345" s="18"/>
    </row>
    <row r="2346" spans="3:35" ht="12.95" customHeight="1" x14ac:dyDescent="0.2">
      <c r="C2346" s="18"/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18"/>
      <c r="AH2346" s="18"/>
      <c r="AI2346" s="18"/>
    </row>
    <row r="2347" spans="3:35" ht="12.95" customHeight="1" x14ac:dyDescent="0.2">
      <c r="C2347" s="18"/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18"/>
      <c r="AH2347" s="18"/>
      <c r="AI2347" s="18"/>
    </row>
    <row r="2348" spans="3:35" ht="12.95" customHeight="1" x14ac:dyDescent="0.2">
      <c r="C2348" s="18"/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18"/>
      <c r="AH2348" s="18"/>
      <c r="AI2348" s="18"/>
    </row>
    <row r="2349" spans="3:35" ht="12.95" customHeight="1" x14ac:dyDescent="0.2">
      <c r="C2349" s="18"/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18"/>
      <c r="AH2349" s="18"/>
      <c r="AI2349" s="18"/>
    </row>
    <row r="2350" spans="3:35" ht="12.95" customHeight="1" x14ac:dyDescent="0.2">
      <c r="C2350" s="18"/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18"/>
      <c r="AH2350" s="18"/>
      <c r="AI2350" s="18"/>
    </row>
    <row r="2351" spans="3:35" ht="12.95" customHeight="1" x14ac:dyDescent="0.2">
      <c r="C2351" s="18"/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18"/>
      <c r="AH2351" s="18"/>
      <c r="AI2351" s="18"/>
    </row>
    <row r="2352" spans="3:35" ht="12.95" customHeight="1" x14ac:dyDescent="0.2">
      <c r="C2352" s="18"/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18"/>
      <c r="AH2352" s="18"/>
      <c r="AI2352" s="18"/>
    </row>
    <row r="2353" spans="3:35" ht="12.95" customHeight="1" x14ac:dyDescent="0.2">
      <c r="C2353" s="18"/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18"/>
      <c r="AH2353" s="18"/>
      <c r="AI2353" s="18"/>
    </row>
    <row r="2354" spans="3:35" ht="12.95" customHeight="1" x14ac:dyDescent="0.2">
      <c r="C2354" s="18"/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18"/>
      <c r="AH2354" s="18"/>
      <c r="AI2354" s="18"/>
    </row>
    <row r="2355" spans="3:35" ht="12.95" customHeight="1" x14ac:dyDescent="0.2">
      <c r="C2355" s="18"/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18"/>
      <c r="AH2355" s="18"/>
      <c r="AI2355" s="18"/>
    </row>
    <row r="2356" spans="3:35" ht="12.95" customHeight="1" x14ac:dyDescent="0.2">
      <c r="C2356" s="18"/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18"/>
      <c r="AH2356" s="18"/>
      <c r="AI2356" s="18"/>
    </row>
    <row r="2357" spans="3:35" ht="12.95" customHeight="1" x14ac:dyDescent="0.2">
      <c r="C2357" s="18"/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18"/>
      <c r="AH2357" s="18"/>
      <c r="AI2357" s="18"/>
    </row>
    <row r="2358" spans="3:35" ht="12.95" customHeight="1" x14ac:dyDescent="0.2">
      <c r="C2358" s="18"/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18"/>
      <c r="AH2358" s="18"/>
      <c r="AI2358" s="18"/>
    </row>
    <row r="2359" spans="3:35" ht="12.95" customHeight="1" x14ac:dyDescent="0.2">
      <c r="C2359" s="18"/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  <c r="AA2359" s="18"/>
      <c r="AB2359" s="18"/>
      <c r="AC2359" s="18"/>
      <c r="AD2359" s="18"/>
      <c r="AE2359" s="18"/>
      <c r="AF2359" s="18"/>
      <c r="AG2359" s="18"/>
      <c r="AH2359" s="18"/>
      <c r="AI2359" s="18"/>
    </row>
    <row r="2360" spans="3:35" ht="12.95" customHeight="1" x14ac:dyDescent="0.2">
      <c r="C2360" s="18"/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  <c r="AA2360" s="18"/>
      <c r="AB2360" s="18"/>
      <c r="AC2360" s="18"/>
      <c r="AD2360" s="18"/>
      <c r="AE2360" s="18"/>
      <c r="AF2360" s="18"/>
      <c r="AG2360" s="18"/>
      <c r="AH2360" s="18"/>
      <c r="AI2360" s="18"/>
    </row>
    <row r="2361" spans="3:35" ht="12.95" customHeight="1" x14ac:dyDescent="0.2">
      <c r="C2361" s="18"/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  <c r="AA2361" s="18"/>
      <c r="AB2361" s="18"/>
      <c r="AC2361" s="18"/>
      <c r="AD2361" s="18"/>
      <c r="AE2361" s="18"/>
      <c r="AF2361" s="18"/>
      <c r="AG2361" s="18"/>
      <c r="AH2361" s="18"/>
      <c r="AI2361" s="18"/>
    </row>
    <row r="2362" spans="3:35" ht="12.95" customHeight="1" x14ac:dyDescent="0.2">
      <c r="C2362" s="18"/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  <c r="AA2362" s="18"/>
      <c r="AB2362" s="18"/>
      <c r="AC2362" s="18"/>
      <c r="AD2362" s="18"/>
      <c r="AE2362" s="18"/>
      <c r="AF2362" s="18"/>
      <c r="AG2362" s="18"/>
      <c r="AH2362" s="18"/>
      <c r="AI2362" s="18"/>
    </row>
    <row r="2363" spans="3:35" ht="12.95" customHeight="1" x14ac:dyDescent="0.2">
      <c r="C2363" s="18"/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  <c r="AA2363" s="18"/>
      <c r="AB2363" s="18"/>
      <c r="AC2363" s="18"/>
      <c r="AD2363" s="18"/>
      <c r="AE2363" s="18"/>
      <c r="AF2363" s="18"/>
      <c r="AG2363" s="18"/>
      <c r="AH2363" s="18"/>
      <c r="AI2363" s="18"/>
    </row>
    <row r="2364" spans="3:35" ht="12.95" customHeight="1" x14ac:dyDescent="0.2">
      <c r="C2364" s="18"/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  <c r="AA2364" s="18"/>
      <c r="AB2364" s="18"/>
      <c r="AC2364" s="18"/>
      <c r="AD2364" s="18"/>
      <c r="AE2364" s="18"/>
      <c r="AF2364" s="18"/>
      <c r="AG2364" s="18"/>
      <c r="AH2364" s="18"/>
      <c r="AI2364" s="18"/>
    </row>
    <row r="2365" spans="3:35" ht="12.95" customHeight="1" x14ac:dyDescent="0.2">
      <c r="C2365" s="18"/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  <c r="AA2365" s="18"/>
      <c r="AB2365" s="18"/>
      <c r="AC2365" s="18"/>
      <c r="AD2365" s="18"/>
      <c r="AE2365" s="18"/>
      <c r="AF2365" s="18"/>
      <c r="AG2365" s="18"/>
      <c r="AH2365" s="18"/>
      <c r="AI2365" s="18"/>
    </row>
    <row r="2366" spans="3:35" ht="12.95" customHeight="1" x14ac:dyDescent="0.2">
      <c r="C2366" s="18"/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  <c r="AI2366" s="18"/>
    </row>
    <row r="2367" spans="3:35" ht="12.95" customHeight="1" x14ac:dyDescent="0.2">
      <c r="C2367" s="18"/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  <c r="AA2367" s="18"/>
      <c r="AB2367" s="18"/>
      <c r="AC2367" s="18"/>
      <c r="AD2367" s="18"/>
      <c r="AE2367" s="18"/>
      <c r="AF2367" s="18"/>
      <c r="AG2367" s="18"/>
      <c r="AH2367" s="18"/>
      <c r="AI2367" s="18"/>
    </row>
    <row r="2368" spans="3:35" ht="12.95" customHeight="1" x14ac:dyDescent="0.2">
      <c r="C2368" s="18"/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  <c r="AA2368" s="18"/>
      <c r="AB2368" s="18"/>
      <c r="AC2368" s="18"/>
      <c r="AD2368" s="18"/>
      <c r="AE2368" s="18"/>
      <c r="AF2368" s="18"/>
      <c r="AG2368" s="18"/>
      <c r="AH2368" s="18"/>
      <c r="AI2368" s="18"/>
    </row>
    <row r="2369" spans="3:35" ht="12.95" customHeight="1" x14ac:dyDescent="0.2">
      <c r="C2369" s="18"/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  <c r="AI2369" s="18"/>
    </row>
    <row r="2370" spans="3:35" ht="12.95" customHeight="1" x14ac:dyDescent="0.2">
      <c r="C2370" s="18"/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  <c r="AA2370" s="18"/>
      <c r="AB2370" s="18"/>
      <c r="AC2370" s="18"/>
      <c r="AD2370" s="18"/>
      <c r="AE2370" s="18"/>
      <c r="AF2370" s="18"/>
      <c r="AG2370" s="18"/>
      <c r="AH2370" s="18"/>
      <c r="AI2370" s="18"/>
    </row>
    <row r="2371" spans="3:35" ht="12.95" customHeight="1" x14ac:dyDescent="0.2">
      <c r="C2371" s="18"/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  <c r="AA2371" s="18"/>
      <c r="AB2371" s="18"/>
      <c r="AC2371" s="18"/>
      <c r="AD2371" s="18"/>
      <c r="AE2371" s="18"/>
      <c r="AF2371" s="18"/>
      <c r="AG2371" s="18"/>
      <c r="AH2371" s="18"/>
      <c r="AI2371" s="18"/>
    </row>
    <row r="2372" spans="3:35" ht="12.95" customHeight="1" x14ac:dyDescent="0.2">
      <c r="C2372" s="18"/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  <c r="AI2372" s="18"/>
    </row>
    <row r="2373" spans="3:35" ht="12.95" customHeight="1" x14ac:dyDescent="0.2">
      <c r="C2373" s="18"/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  <c r="AA2373" s="18"/>
      <c r="AB2373" s="18"/>
      <c r="AC2373" s="18"/>
      <c r="AD2373" s="18"/>
      <c r="AE2373" s="18"/>
      <c r="AF2373" s="18"/>
      <c r="AG2373" s="18"/>
      <c r="AH2373" s="18"/>
      <c r="AI2373" s="18"/>
    </row>
    <row r="2374" spans="3:35" ht="12.95" customHeight="1" x14ac:dyDescent="0.2">
      <c r="C2374" s="18"/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  <c r="AA2374" s="18"/>
      <c r="AB2374" s="18"/>
      <c r="AC2374" s="18"/>
      <c r="AD2374" s="18"/>
      <c r="AE2374" s="18"/>
      <c r="AF2374" s="18"/>
      <c r="AG2374" s="18"/>
      <c r="AH2374" s="18"/>
      <c r="AI2374" s="18"/>
    </row>
    <row r="2375" spans="3:35" ht="12.95" customHeight="1" x14ac:dyDescent="0.2">
      <c r="C2375" s="18"/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  <c r="AI2375" s="18"/>
    </row>
    <row r="2376" spans="3:35" ht="12.95" customHeight="1" x14ac:dyDescent="0.2">
      <c r="C2376" s="18"/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  <c r="AI2376" s="18"/>
    </row>
    <row r="2377" spans="3:35" ht="12.95" customHeight="1" x14ac:dyDescent="0.2">
      <c r="C2377" s="18"/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  <c r="AA2377" s="18"/>
      <c r="AB2377" s="18"/>
      <c r="AC2377" s="18"/>
      <c r="AD2377" s="18"/>
      <c r="AE2377" s="18"/>
      <c r="AF2377" s="18"/>
      <c r="AG2377" s="18"/>
      <c r="AH2377" s="18"/>
      <c r="AI2377" s="18"/>
    </row>
    <row r="2378" spans="3:35" ht="12.95" customHeight="1" x14ac:dyDescent="0.2">
      <c r="C2378" s="18"/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  <c r="AI2378" s="18"/>
    </row>
    <row r="2379" spans="3:35" ht="12.95" customHeight="1" x14ac:dyDescent="0.2">
      <c r="C2379" s="18"/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  <c r="AA2379" s="18"/>
      <c r="AB2379" s="18"/>
      <c r="AC2379" s="18"/>
      <c r="AD2379" s="18"/>
      <c r="AE2379" s="18"/>
      <c r="AF2379" s="18"/>
      <c r="AG2379" s="18"/>
      <c r="AH2379" s="18"/>
      <c r="AI2379" s="18"/>
    </row>
    <row r="2380" spans="3:35" ht="12.95" customHeight="1" x14ac:dyDescent="0.2">
      <c r="C2380" s="18"/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  <c r="AA2380" s="18"/>
      <c r="AB2380" s="18"/>
      <c r="AC2380" s="18"/>
      <c r="AD2380" s="18"/>
      <c r="AE2380" s="18"/>
      <c r="AF2380" s="18"/>
      <c r="AG2380" s="18"/>
      <c r="AH2380" s="18"/>
      <c r="AI2380" s="18"/>
    </row>
    <row r="2381" spans="3:35" ht="12.95" customHeight="1" x14ac:dyDescent="0.2">
      <c r="C2381" s="18"/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  <c r="AI2381" s="18"/>
    </row>
    <row r="2382" spans="3:35" ht="12.95" customHeight="1" x14ac:dyDescent="0.2">
      <c r="C2382" s="18"/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  <c r="AA2382" s="18"/>
      <c r="AB2382" s="18"/>
      <c r="AC2382" s="18"/>
      <c r="AD2382" s="18"/>
      <c r="AE2382" s="18"/>
      <c r="AF2382" s="18"/>
      <c r="AG2382" s="18"/>
      <c r="AH2382" s="18"/>
      <c r="AI2382" s="18"/>
    </row>
    <row r="2383" spans="3:35" ht="12.95" customHeight="1" x14ac:dyDescent="0.2">
      <c r="C2383" s="18"/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  <c r="AA2383" s="18"/>
      <c r="AB2383" s="18"/>
      <c r="AC2383" s="18"/>
      <c r="AD2383" s="18"/>
      <c r="AE2383" s="18"/>
      <c r="AF2383" s="18"/>
      <c r="AG2383" s="18"/>
      <c r="AH2383" s="18"/>
      <c r="AI2383" s="18"/>
    </row>
    <row r="2384" spans="3:35" ht="12.95" customHeight="1" x14ac:dyDescent="0.2">
      <c r="C2384" s="18"/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  <c r="AI2384" s="18"/>
    </row>
    <row r="2385" spans="3:35" ht="12.95" customHeight="1" x14ac:dyDescent="0.2">
      <c r="C2385" s="18"/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  <c r="AA2385" s="18"/>
      <c r="AB2385" s="18"/>
      <c r="AC2385" s="18"/>
      <c r="AD2385" s="18"/>
      <c r="AE2385" s="18"/>
      <c r="AF2385" s="18"/>
      <c r="AG2385" s="18"/>
      <c r="AH2385" s="18"/>
      <c r="AI2385" s="18"/>
    </row>
    <row r="2386" spans="3:35" ht="12.95" customHeight="1" x14ac:dyDescent="0.2">
      <c r="C2386" s="18"/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  <c r="AA2386" s="18"/>
      <c r="AB2386" s="18"/>
      <c r="AC2386" s="18"/>
      <c r="AD2386" s="18"/>
      <c r="AE2386" s="18"/>
      <c r="AF2386" s="18"/>
      <c r="AG2386" s="18"/>
      <c r="AH2386" s="18"/>
      <c r="AI2386" s="18"/>
    </row>
    <row r="2387" spans="3:35" ht="12.95" customHeight="1" x14ac:dyDescent="0.2">
      <c r="C2387" s="18"/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  <c r="AI2387" s="18"/>
    </row>
    <row r="2388" spans="3:35" ht="12.95" customHeight="1" x14ac:dyDescent="0.2">
      <c r="C2388" s="18"/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  <c r="AA2388" s="18"/>
      <c r="AB2388" s="18"/>
      <c r="AC2388" s="18"/>
      <c r="AD2388" s="18"/>
      <c r="AE2388" s="18"/>
      <c r="AF2388" s="18"/>
      <c r="AG2388" s="18"/>
      <c r="AH2388" s="18"/>
      <c r="AI2388" s="18"/>
    </row>
    <row r="2389" spans="3:35" ht="12.95" customHeight="1" x14ac:dyDescent="0.2">
      <c r="C2389" s="18"/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  <c r="AA2389" s="18"/>
      <c r="AB2389" s="18"/>
      <c r="AC2389" s="18"/>
      <c r="AD2389" s="18"/>
      <c r="AE2389" s="18"/>
      <c r="AF2389" s="18"/>
      <c r="AG2389" s="18"/>
      <c r="AH2389" s="18"/>
      <c r="AI2389" s="18"/>
    </row>
    <row r="2390" spans="3:35" ht="12.95" customHeight="1" x14ac:dyDescent="0.2">
      <c r="C2390" s="18"/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  <c r="AI2390" s="18"/>
    </row>
    <row r="2391" spans="3:35" ht="12.95" customHeight="1" x14ac:dyDescent="0.2">
      <c r="C2391" s="18"/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  <c r="AA2391" s="18"/>
      <c r="AB2391" s="18"/>
      <c r="AC2391" s="18"/>
      <c r="AD2391" s="18"/>
      <c r="AE2391" s="18"/>
      <c r="AF2391" s="18"/>
      <c r="AG2391" s="18"/>
      <c r="AH2391" s="18"/>
      <c r="AI2391" s="18"/>
    </row>
    <row r="2392" spans="3:35" ht="12.95" customHeight="1" x14ac:dyDescent="0.2">
      <c r="C2392" s="18"/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  <c r="AA2392" s="18"/>
      <c r="AB2392" s="18"/>
      <c r="AC2392" s="18"/>
      <c r="AD2392" s="18"/>
      <c r="AE2392" s="18"/>
      <c r="AF2392" s="18"/>
      <c r="AG2392" s="18"/>
      <c r="AH2392" s="18"/>
      <c r="AI2392" s="18"/>
    </row>
    <row r="2393" spans="3:35" ht="12.95" customHeight="1" x14ac:dyDescent="0.2">
      <c r="C2393" s="18"/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  <c r="AI2393" s="18"/>
    </row>
    <row r="2394" spans="3:35" ht="12.95" customHeight="1" x14ac:dyDescent="0.2">
      <c r="C2394" s="18"/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  <c r="AA2394" s="18"/>
      <c r="AB2394" s="18"/>
      <c r="AC2394" s="18"/>
      <c r="AD2394" s="18"/>
      <c r="AE2394" s="18"/>
      <c r="AF2394" s="18"/>
      <c r="AG2394" s="18"/>
      <c r="AH2394" s="18"/>
      <c r="AI2394" s="18"/>
    </row>
    <row r="2395" spans="3:35" ht="12.95" customHeight="1" x14ac:dyDescent="0.2">
      <c r="C2395" s="18"/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  <c r="AI2395" s="18"/>
    </row>
    <row r="2396" spans="3:35" ht="12.95" customHeight="1" x14ac:dyDescent="0.2">
      <c r="C2396" s="18"/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  <c r="AI2396" s="18"/>
    </row>
    <row r="2397" spans="3:35" ht="12.95" customHeight="1" x14ac:dyDescent="0.2">
      <c r="C2397" s="18"/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  <c r="AI2397" s="18"/>
    </row>
    <row r="2398" spans="3:35" ht="12.95" customHeight="1" x14ac:dyDescent="0.2">
      <c r="C2398" s="18"/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  <c r="AI2398" s="18"/>
    </row>
    <row r="2399" spans="3:35" ht="12.95" customHeight="1" x14ac:dyDescent="0.2">
      <c r="C2399" s="18"/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  <c r="AI2399" s="18"/>
    </row>
    <row r="2400" spans="3:35" ht="12.95" customHeight="1" x14ac:dyDescent="0.2">
      <c r="C2400" s="18"/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  <c r="AI2400" s="18"/>
    </row>
    <row r="2401" spans="3:35" ht="12.95" customHeight="1" x14ac:dyDescent="0.2">
      <c r="C2401" s="18"/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  <c r="AA2401" s="18"/>
      <c r="AB2401" s="18"/>
      <c r="AC2401" s="18"/>
      <c r="AD2401" s="18"/>
      <c r="AE2401" s="18"/>
      <c r="AF2401" s="18"/>
      <c r="AG2401" s="18"/>
      <c r="AH2401" s="18"/>
      <c r="AI2401" s="18"/>
    </row>
    <row r="2402" spans="3:35" ht="12.95" customHeight="1" x14ac:dyDescent="0.2">
      <c r="C2402" s="18"/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  <c r="AI2402" s="18"/>
    </row>
    <row r="2403" spans="3:35" ht="12.95" customHeight="1" x14ac:dyDescent="0.2">
      <c r="C2403" s="18"/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  <c r="AA2403" s="18"/>
      <c r="AB2403" s="18"/>
      <c r="AC2403" s="18"/>
      <c r="AD2403" s="18"/>
      <c r="AE2403" s="18"/>
      <c r="AF2403" s="18"/>
      <c r="AG2403" s="18"/>
      <c r="AH2403" s="18"/>
      <c r="AI2403" s="18"/>
    </row>
    <row r="2404" spans="3:35" ht="12.95" customHeight="1" x14ac:dyDescent="0.2">
      <c r="C2404" s="18"/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  <c r="AA2404" s="18"/>
      <c r="AB2404" s="18"/>
      <c r="AC2404" s="18"/>
      <c r="AD2404" s="18"/>
      <c r="AE2404" s="18"/>
      <c r="AF2404" s="18"/>
      <c r="AG2404" s="18"/>
      <c r="AH2404" s="18"/>
      <c r="AI2404" s="18"/>
    </row>
    <row r="2405" spans="3:35" ht="12.95" customHeight="1" x14ac:dyDescent="0.2">
      <c r="C2405" s="18"/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  <c r="AI2405" s="18"/>
    </row>
    <row r="2406" spans="3:35" ht="12.95" customHeight="1" x14ac:dyDescent="0.2">
      <c r="C2406" s="18"/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  <c r="AA2406" s="18"/>
      <c r="AB2406" s="18"/>
      <c r="AC2406" s="18"/>
      <c r="AD2406" s="18"/>
      <c r="AE2406" s="18"/>
      <c r="AF2406" s="18"/>
      <c r="AG2406" s="18"/>
      <c r="AH2406" s="18"/>
      <c r="AI2406" s="18"/>
    </row>
    <row r="2407" spans="3:35" ht="12.95" customHeight="1" x14ac:dyDescent="0.2">
      <c r="C2407" s="18"/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  <c r="AA2407" s="18"/>
      <c r="AB2407" s="18"/>
      <c r="AC2407" s="18"/>
      <c r="AD2407" s="18"/>
      <c r="AE2407" s="18"/>
      <c r="AF2407" s="18"/>
      <c r="AG2407" s="18"/>
      <c r="AH2407" s="18"/>
      <c r="AI2407" s="18"/>
    </row>
    <row r="2408" spans="3:35" ht="12.95" customHeight="1" x14ac:dyDescent="0.2">
      <c r="C2408" s="18"/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  <c r="AI2408" s="18"/>
    </row>
    <row r="2409" spans="3:35" ht="12.95" customHeight="1" x14ac:dyDescent="0.2">
      <c r="C2409" s="18"/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  <c r="AI2409" s="18"/>
    </row>
    <row r="2410" spans="3:35" ht="12.95" customHeight="1" x14ac:dyDescent="0.2">
      <c r="C2410" s="18"/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  <c r="AA2410" s="18"/>
      <c r="AB2410" s="18"/>
      <c r="AC2410" s="18"/>
      <c r="AD2410" s="18"/>
      <c r="AE2410" s="18"/>
      <c r="AF2410" s="18"/>
      <c r="AG2410" s="18"/>
      <c r="AH2410" s="18"/>
      <c r="AI2410" s="18"/>
    </row>
    <row r="2411" spans="3:35" ht="12.95" customHeight="1" x14ac:dyDescent="0.2">
      <c r="C2411" s="18"/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  <c r="AI2411" s="18"/>
    </row>
    <row r="2412" spans="3:35" ht="12.95" customHeight="1" x14ac:dyDescent="0.2">
      <c r="C2412" s="18"/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  <c r="AA2412" s="18"/>
      <c r="AB2412" s="18"/>
      <c r="AC2412" s="18"/>
      <c r="AD2412" s="18"/>
      <c r="AE2412" s="18"/>
      <c r="AF2412" s="18"/>
      <c r="AG2412" s="18"/>
      <c r="AH2412" s="18"/>
      <c r="AI2412" s="18"/>
    </row>
    <row r="2413" spans="3:35" ht="12.95" customHeight="1" x14ac:dyDescent="0.2">
      <c r="C2413" s="18"/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  <c r="AA2413" s="18"/>
      <c r="AB2413" s="18"/>
      <c r="AC2413" s="18"/>
      <c r="AD2413" s="18"/>
      <c r="AE2413" s="18"/>
      <c r="AF2413" s="18"/>
      <c r="AG2413" s="18"/>
      <c r="AH2413" s="18"/>
      <c r="AI2413" s="18"/>
    </row>
    <row r="2414" spans="3:35" ht="12.95" customHeight="1" x14ac:dyDescent="0.2">
      <c r="C2414" s="18"/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  <c r="AI2414" s="18"/>
    </row>
    <row r="2415" spans="3:35" ht="12.95" customHeight="1" x14ac:dyDescent="0.2">
      <c r="C2415" s="18"/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  <c r="AA2415" s="18"/>
      <c r="AB2415" s="18"/>
      <c r="AC2415" s="18"/>
      <c r="AD2415" s="18"/>
      <c r="AE2415" s="18"/>
      <c r="AF2415" s="18"/>
      <c r="AG2415" s="18"/>
      <c r="AH2415" s="18"/>
      <c r="AI2415" s="18"/>
    </row>
    <row r="2416" spans="3:35" ht="12.95" customHeight="1" x14ac:dyDescent="0.2">
      <c r="C2416" s="18"/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  <c r="AA2416" s="18"/>
      <c r="AB2416" s="18"/>
      <c r="AC2416" s="18"/>
      <c r="AD2416" s="18"/>
      <c r="AE2416" s="18"/>
      <c r="AF2416" s="18"/>
      <c r="AG2416" s="18"/>
      <c r="AH2416" s="18"/>
      <c r="AI2416" s="18"/>
    </row>
    <row r="2417" spans="3:35" ht="12.95" customHeight="1" x14ac:dyDescent="0.2">
      <c r="C2417" s="18"/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  <c r="AI2417" s="18"/>
    </row>
    <row r="2418" spans="3:35" ht="12.95" customHeight="1" x14ac:dyDescent="0.2">
      <c r="C2418" s="18"/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  <c r="AA2418" s="18"/>
      <c r="AB2418" s="18"/>
      <c r="AC2418" s="18"/>
      <c r="AD2418" s="18"/>
      <c r="AE2418" s="18"/>
      <c r="AF2418" s="18"/>
      <c r="AG2418" s="18"/>
      <c r="AH2418" s="18"/>
      <c r="AI2418" s="18"/>
    </row>
    <row r="2419" spans="3:35" ht="12.95" customHeight="1" x14ac:dyDescent="0.2">
      <c r="C2419" s="18"/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  <c r="AA2419" s="18"/>
      <c r="AB2419" s="18"/>
      <c r="AC2419" s="18"/>
      <c r="AD2419" s="18"/>
      <c r="AE2419" s="18"/>
      <c r="AF2419" s="18"/>
      <c r="AG2419" s="18"/>
      <c r="AH2419" s="18"/>
      <c r="AI2419" s="18"/>
    </row>
    <row r="2420" spans="3:35" ht="12.95" customHeight="1" x14ac:dyDescent="0.2">
      <c r="C2420" s="18"/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  <c r="AA2420" s="18"/>
      <c r="AB2420" s="18"/>
      <c r="AC2420" s="18"/>
      <c r="AD2420" s="18"/>
      <c r="AE2420" s="18"/>
      <c r="AF2420" s="18"/>
      <c r="AG2420" s="18"/>
      <c r="AH2420" s="18"/>
      <c r="AI2420" s="18"/>
    </row>
    <row r="2421" spans="3:35" ht="12.95" customHeight="1" x14ac:dyDescent="0.2">
      <c r="C2421" s="18"/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  <c r="AA2421" s="18"/>
      <c r="AB2421" s="18"/>
      <c r="AC2421" s="18"/>
      <c r="AD2421" s="18"/>
      <c r="AE2421" s="18"/>
      <c r="AF2421" s="18"/>
      <c r="AG2421" s="18"/>
      <c r="AH2421" s="18"/>
      <c r="AI2421" s="18"/>
    </row>
    <row r="2422" spans="3:35" ht="12.95" customHeight="1" x14ac:dyDescent="0.2">
      <c r="C2422" s="18"/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  <c r="AA2422" s="18"/>
      <c r="AB2422" s="18"/>
      <c r="AC2422" s="18"/>
      <c r="AD2422" s="18"/>
      <c r="AE2422" s="18"/>
      <c r="AF2422" s="18"/>
      <c r="AG2422" s="18"/>
      <c r="AH2422" s="18"/>
      <c r="AI2422" s="18"/>
    </row>
    <row r="2423" spans="3:35" ht="12.95" customHeight="1" x14ac:dyDescent="0.2">
      <c r="C2423" s="18"/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  <c r="AA2423" s="18"/>
      <c r="AB2423" s="18"/>
      <c r="AC2423" s="18"/>
      <c r="AD2423" s="18"/>
      <c r="AE2423" s="18"/>
      <c r="AF2423" s="18"/>
      <c r="AG2423" s="18"/>
      <c r="AH2423" s="18"/>
      <c r="AI2423" s="18"/>
    </row>
    <row r="2424" spans="3:35" ht="12.95" customHeight="1" x14ac:dyDescent="0.2">
      <c r="C2424" s="18"/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  <c r="AA2424" s="18"/>
      <c r="AB2424" s="18"/>
      <c r="AC2424" s="18"/>
      <c r="AD2424" s="18"/>
      <c r="AE2424" s="18"/>
      <c r="AF2424" s="18"/>
      <c r="AG2424" s="18"/>
      <c r="AH2424" s="18"/>
      <c r="AI2424" s="18"/>
    </row>
    <row r="2425" spans="3:35" ht="12.95" customHeight="1" x14ac:dyDescent="0.2">
      <c r="C2425" s="18"/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  <c r="AA2425" s="18"/>
      <c r="AB2425" s="18"/>
      <c r="AC2425" s="18"/>
      <c r="AD2425" s="18"/>
      <c r="AE2425" s="18"/>
      <c r="AF2425" s="18"/>
      <c r="AG2425" s="18"/>
      <c r="AH2425" s="18"/>
      <c r="AI2425" s="18"/>
    </row>
    <row r="2426" spans="3:35" ht="12.95" customHeight="1" x14ac:dyDescent="0.2">
      <c r="C2426" s="18"/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  <c r="AA2426" s="18"/>
      <c r="AB2426" s="18"/>
      <c r="AC2426" s="18"/>
      <c r="AD2426" s="18"/>
      <c r="AE2426" s="18"/>
      <c r="AF2426" s="18"/>
      <c r="AG2426" s="18"/>
      <c r="AH2426" s="18"/>
      <c r="AI2426" s="18"/>
    </row>
    <row r="2427" spans="3:35" ht="12.95" customHeight="1" x14ac:dyDescent="0.2">
      <c r="C2427" s="18"/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  <c r="AA2427" s="18"/>
      <c r="AB2427" s="18"/>
      <c r="AC2427" s="18"/>
      <c r="AD2427" s="18"/>
      <c r="AE2427" s="18"/>
      <c r="AF2427" s="18"/>
      <c r="AG2427" s="18"/>
      <c r="AH2427" s="18"/>
      <c r="AI2427" s="18"/>
    </row>
    <row r="2428" spans="3:35" ht="12.95" customHeight="1" x14ac:dyDescent="0.2">
      <c r="C2428" s="18"/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  <c r="AA2428" s="18"/>
      <c r="AB2428" s="18"/>
      <c r="AC2428" s="18"/>
      <c r="AD2428" s="18"/>
      <c r="AE2428" s="18"/>
      <c r="AF2428" s="18"/>
      <c r="AG2428" s="18"/>
      <c r="AH2428" s="18"/>
      <c r="AI2428" s="18"/>
    </row>
    <row r="2429" spans="3:35" ht="12.95" customHeight="1" x14ac:dyDescent="0.2">
      <c r="C2429" s="18"/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  <c r="AA2429" s="18"/>
      <c r="AB2429" s="18"/>
      <c r="AC2429" s="18"/>
      <c r="AD2429" s="18"/>
      <c r="AE2429" s="18"/>
      <c r="AF2429" s="18"/>
      <c r="AG2429" s="18"/>
      <c r="AH2429" s="18"/>
      <c r="AI2429" s="18"/>
    </row>
    <row r="2430" spans="3:35" ht="12.95" customHeight="1" x14ac:dyDescent="0.2">
      <c r="C2430" s="18"/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  <c r="AA2430" s="18"/>
      <c r="AB2430" s="18"/>
      <c r="AC2430" s="18"/>
      <c r="AD2430" s="18"/>
      <c r="AE2430" s="18"/>
      <c r="AF2430" s="18"/>
      <c r="AG2430" s="18"/>
      <c r="AH2430" s="18"/>
      <c r="AI2430" s="18"/>
    </row>
    <row r="2431" spans="3:35" ht="12.95" customHeight="1" x14ac:dyDescent="0.2">
      <c r="C2431" s="18"/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  <c r="AA2431" s="18"/>
      <c r="AB2431" s="18"/>
      <c r="AC2431" s="18"/>
      <c r="AD2431" s="18"/>
      <c r="AE2431" s="18"/>
      <c r="AF2431" s="18"/>
      <c r="AG2431" s="18"/>
      <c r="AH2431" s="18"/>
      <c r="AI2431" s="18"/>
    </row>
    <row r="2432" spans="3:35" ht="12.95" customHeight="1" x14ac:dyDescent="0.2">
      <c r="C2432" s="18"/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  <c r="AA2432" s="18"/>
      <c r="AB2432" s="18"/>
      <c r="AC2432" s="18"/>
      <c r="AD2432" s="18"/>
      <c r="AE2432" s="18"/>
      <c r="AF2432" s="18"/>
      <c r="AG2432" s="18"/>
      <c r="AH2432" s="18"/>
      <c r="AI2432" s="18"/>
    </row>
    <row r="2433" spans="3:35" ht="12.95" customHeight="1" x14ac:dyDescent="0.2">
      <c r="C2433" s="18"/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  <c r="AA2433" s="18"/>
      <c r="AB2433" s="18"/>
      <c r="AC2433" s="18"/>
      <c r="AD2433" s="18"/>
      <c r="AE2433" s="18"/>
      <c r="AF2433" s="18"/>
      <c r="AG2433" s="18"/>
      <c r="AH2433" s="18"/>
      <c r="AI2433" s="18"/>
    </row>
    <row r="2434" spans="3:35" ht="12.95" customHeight="1" x14ac:dyDescent="0.2">
      <c r="C2434" s="18"/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  <c r="AA2434" s="18"/>
      <c r="AB2434" s="18"/>
      <c r="AC2434" s="18"/>
      <c r="AD2434" s="18"/>
      <c r="AE2434" s="18"/>
      <c r="AF2434" s="18"/>
      <c r="AG2434" s="18"/>
      <c r="AH2434" s="18"/>
      <c r="AI2434" s="18"/>
    </row>
    <row r="2435" spans="3:35" ht="12.95" customHeight="1" x14ac:dyDescent="0.2">
      <c r="C2435" s="18"/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  <c r="AA2435" s="18"/>
      <c r="AB2435" s="18"/>
      <c r="AC2435" s="18"/>
      <c r="AD2435" s="18"/>
      <c r="AE2435" s="18"/>
      <c r="AF2435" s="18"/>
      <c r="AG2435" s="18"/>
      <c r="AH2435" s="18"/>
      <c r="AI2435" s="18"/>
    </row>
    <row r="2436" spans="3:35" ht="12.95" customHeight="1" x14ac:dyDescent="0.2">
      <c r="C2436" s="18"/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  <c r="AA2436" s="18"/>
      <c r="AB2436" s="18"/>
      <c r="AC2436" s="18"/>
      <c r="AD2436" s="18"/>
      <c r="AE2436" s="18"/>
      <c r="AF2436" s="18"/>
      <c r="AG2436" s="18"/>
      <c r="AH2436" s="18"/>
      <c r="AI2436" s="18"/>
    </row>
    <row r="2437" spans="3:35" ht="12.95" customHeight="1" x14ac:dyDescent="0.2">
      <c r="C2437" s="18"/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  <c r="AA2437" s="18"/>
      <c r="AB2437" s="18"/>
      <c r="AC2437" s="18"/>
      <c r="AD2437" s="18"/>
      <c r="AE2437" s="18"/>
      <c r="AF2437" s="18"/>
      <c r="AG2437" s="18"/>
      <c r="AH2437" s="18"/>
      <c r="AI2437" s="18"/>
    </row>
    <row r="2438" spans="3:35" ht="12.95" customHeight="1" x14ac:dyDescent="0.2">
      <c r="C2438" s="18"/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  <c r="AA2438" s="18"/>
      <c r="AB2438" s="18"/>
      <c r="AC2438" s="18"/>
      <c r="AD2438" s="18"/>
      <c r="AE2438" s="18"/>
      <c r="AF2438" s="18"/>
      <c r="AG2438" s="18"/>
      <c r="AH2438" s="18"/>
      <c r="AI2438" s="18"/>
    </row>
    <row r="2439" spans="3:35" ht="12.95" customHeight="1" x14ac:dyDescent="0.2">
      <c r="C2439" s="18"/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  <c r="AA2439" s="18"/>
      <c r="AB2439" s="18"/>
      <c r="AC2439" s="18"/>
      <c r="AD2439" s="18"/>
      <c r="AE2439" s="18"/>
      <c r="AF2439" s="18"/>
      <c r="AG2439" s="18"/>
      <c r="AH2439" s="18"/>
      <c r="AI2439" s="18"/>
    </row>
    <row r="2440" spans="3:35" ht="12.95" customHeight="1" x14ac:dyDescent="0.2">
      <c r="C2440" s="18"/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  <c r="AA2440" s="18"/>
      <c r="AB2440" s="18"/>
      <c r="AC2440" s="18"/>
      <c r="AD2440" s="18"/>
      <c r="AE2440" s="18"/>
      <c r="AF2440" s="18"/>
      <c r="AG2440" s="18"/>
      <c r="AH2440" s="18"/>
      <c r="AI2440" s="18"/>
    </row>
    <row r="2441" spans="3:35" ht="12.95" customHeight="1" x14ac:dyDescent="0.2">
      <c r="C2441" s="18"/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  <c r="AA2441" s="18"/>
      <c r="AB2441" s="18"/>
      <c r="AC2441" s="18"/>
      <c r="AD2441" s="18"/>
      <c r="AE2441" s="18"/>
      <c r="AF2441" s="18"/>
      <c r="AG2441" s="18"/>
      <c r="AH2441" s="18"/>
      <c r="AI2441" s="18"/>
    </row>
    <row r="2442" spans="3:35" ht="12.95" customHeight="1" x14ac:dyDescent="0.2">
      <c r="C2442" s="18"/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  <c r="AA2442" s="18"/>
      <c r="AB2442" s="18"/>
      <c r="AC2442" s="18"/>
      <c r="AD2442" s="18"/>
      <c r="AE2442" s="18"/>
      <c r="AF2442" s="18"/>
      <c r="AG2442" s="18"/>
      <c r="AH2442" s="18"/>
      <c r="AI2442" s="18"/>
    </row>
  </sheetData>
  <mergeCells count="16">
    <mergeCell ref="B171:B172"/>
    <mergeCell ref="BD170:BD171"/>
    <mergeCell ref="AK4:AN4"/>
    <mergeCell ref="AF4:AI4"/>
    <mergeCell ref="AZ4:BC4"/>
    <mergeCell ref="B1:B2"/>
    <mergeCell ref="C2:T2"/>
    <mergeCell ref="BD4:BD5"/>
    <mergeCell ref="C4:E4"/>
    <mergeCell ref="Q4:T4"/>
    <mergeCell ref="AU4:AX4"/>
    <mergeCell ref="G4:J4"/>
    <mergeCell ref="L4:O4"/>
    <mergeCell ref="V4:Y4"/>
    <mergeCell ref="AP4:AS4"/>
    <mergeCell ref="AA4:AD4"/>
  </mergeCells>
  <phoneticPr fontId="0" type="noConversion"/>
  <hyperlinks>
    <hyperlink ref="BD4" location="EPA!A1" display="Índice"/>
    <hyperlink ref="BD4:BD5" location="'COMERCIO EXTERIOR'!A1" display="Índice"/>
    <hyperlink ref="B1" location="EPA!A1" display="Índice"/>
    <hyperlink ref="B1:B2" location="'COMERCIO EXTERIOR'!A1" display="Índice"/>
    <hyperlink ref="B171" location="EPA!A1" display="Índice"/>
    <hyperlink ref="B171:B172" location="'COMERCIO EXTERIOR'!A1" display="Índice"/>
    <hyperlink ref="BD170" location="EPA!A1" display="Índice"/>
    <hyperlink ref="BD170:BD171" location="'COMERCIO EXTERIOR'!A1" display="Índice"/>
  </hyperlinks>
  <pageMargins left="0.87" right="0.2" top="0.52" bottom="1" header="0.52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COMERCIO EXTERIOR</vt:lpstr>
      <vt:lpstr>Tabla 6.1</vt:lpstr>
      <vt:lpstr>Tabla 6.2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Economia2</cp:lastModifiedBy>
  <cp:lastPrinted>2005-06-01T09:14:53Z</cp:lastPrinted>
  <dcterms:created xsi:type="dcterms:W3CDTF">1999-05-05T10:08:00Z</dcterms:created>
  <dcterms:modified xsi:type="dcterms:W3CDTF">2017-06-23T10:11:36Z</dcterms:modified>
</cp:coreProperties>
</file>